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AppData\Roaming\VNPT Plugin\Files\FileTemp\"/>
    </mc:Choice>
  </mc:AlternateContent>
  <xr:revisionPtr revIDLastSave="0" documentId="13_ncr:1_{760AA8AB-CF18-495C-A4B9-6685E6A26B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0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 localSheetId="0">'[1]PNT-QUOT-#3'!#REF!</definedName>
    <definedName name="\0">'[1]PNT-QUOT-#3'!#REF!</definedName>
    <definedName name="\z" localSheetId="0">'[1]COAT&amp;WRAP-QIOT-#3'!#REF!</definedName>
    <definedName name="\z">'[1]COAT&amp;WRAP-QIOT-#3'!#REF!</definedName>
    <definedName name="_1">#REF!</definedName>
    <definedName name="_2">#REF!</definedName>
    <definedName name="_A65700">'[2]MTO REV.2(ARMOR)'!#REF!</definedName>
    <definedName name="_A65800">'[2]MTO REV.2(ARMOR)'!#REF!</definedName>
    <definedName name="_A66000">'[2]MTO REV.2(ARMOR)'!#REF!</definedName>
    <definedName name="_A67000">'[2]MTO REV.2(ARMOR)'!#REF!</definedName>
    <definedName name="_A68000">'[2]MTO REV.2(ARMOR)'!#REF!</definedName>
    <definedName name="_A70000">'[2]MTO REV.2(ARMOR)'!#REF!</definedName>
    <definedName name="_A75000">'[2]MTO REV.2(ARMOR)'!#REF!</definedName>
    <definedName name="_A85000">'[2]MTO REV.2(ARMOR)'!#REF!</definedName>
    <definedName name="_abb91">[3]chitimc!#REF!</definedName>
    <definedName name="_CON1">#REF!</definedName>
    <definedName name="_CON2">#REF!</definedName>
    <definedName name="_CT250">'[4]dongia (2)'!#REF!</definedName>
    <definedName name="_ddn400">#REF!</definedName>
    <definedName name="_ddn600">#REF!</definedName>
    <definedName name="_dgt100">'[4]dongia (2)'!#REF!</definedName>
    <definedName name="_Fill" localSheetId="0" hidden="1">#REF!</definedName>
    <definedName name="_Fill" hidden="1">#REF!</definedName>
    <definedName name="_GID1">'[4]LKVL-CK-HT-GD1'!$A$4</definedName>
    <definedName name="_MAC12">#REF!</definedName>
    <definedName name="_MAC46">#REF!</definedName>
    <definedName name="_NCL100">#REF!</definedName>
    <definedName name="_NCL200">#REF!</definedName>
    <definedName name="_NCL250">#REF!</definedName>
    <definedName name="_NET2">#REF!</definedName>
    <definedName name="_nin190">#REF!</definedName>
    <definedName name="_Order1" hidden="1">255</definedName>
    <definedName name="_Order2" hidden="1">255</definedName>
    <definedName name="_sc1">#REF!</definedName>
    <definedName name="_SC2">#REF!</definedName>
    <definedName name="_sc3">#REF!</definedName>
    <definedName name="_SN3">#REF!</definedName>
    <definedName name="_Sort" hidden="1">#REF!</definedName>
    <definedName name="_th100">'[4]dongia (2)'!#REF!</definedName>
    <definedName name="_TH160">'[4]dongia (2)'!#REF!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R250">'[4]dongia (2)'!#REF!</definedName>
    <definedName name="_tr375">[4]giathanh1!#REF!</definedName>
    <definedName name="_tz593">#REF!</definedName>
    <definedName name="_VL100">#REF!</definedName>
    <definedName name="_VL200">#REF!</definedName>
    <definedName name="_VL250">#REF!</definedName>
    <definedName name="A" localSheetId="0">'[1]PNT-QUOT-#3'!#REF!</definedName>
    <definedName name="A">'[1]PNT-QUOT-#3'!#REF!</definedName>
    <definedName name="A120_">#REF!</definedName>
    <definedName name="A35_">#REF!</definedName>
    <definedName name="A50_">#REF!</definedName>
    <definedName name="A70_">#REF!</definedName>
    <definedName name="A95_">#REF!</definedName>
    <definedName name="AA">#REF!</definedName>
    <definedName name="AAA" localSheetId="0">'[5]MTL$-INTER'!#REF!</definedName>
    <definedName name="AAA">'[5]MTL$-INTER'!#REF!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æ76">[6]chitiet!#REF!</definedName>
    <definedName name="ag142X42">[3]chitimc!#REF!</definedName>
    <definedName name="ag15F80">#REF!</definedName>
    <definedName name="ag267N59">[3]chitimc!#REF!</definedName>
    <definedName name="B" localSheetId="0">'[1]PNT-QUOT-#3'!#REF!</definedName>
    <definedName name="B">'[1]PNT-QUOT-#3'!#REF!</definedName>
    <definedName name="b_240">'[4]THPDMoi  (2)'!#REF!</definedName>
    <definedName name="b_280">'[4]THPDMoi  (2)'!#REF!</definedName>
    <definedName name="b_320">'[4]THPDMoi  (2)'!#REF!</definedName>
    <definedName name="bangciti">'[4]dongia (2)'!#REF!</definedName>
    <definedName name="BB">#REF!</definedName>
    <definedName name="bdht15nc">[4]gtrinh!#REF!</definedName>
    <definedName name="bdht15vl">[4]gtrinh!#REF!</definedName>
    <definedName name="bdht25nc">[4]gtrinh!#REF!</definedName>
    <definedName name="bdht25vl">[4]gtrinh!#REF!</definedName>
    <definedName name="bdht325nc">[4]gtrinh!#REF!</definedName>
    <definedName name="bdht325vl">[4]gtrinh!#REF!</definedName>
    <definedName name="Bieu2" localSheetId="0">'[1]PNT-QUOT-#3'!#REF!</definedName>
    <definedName name="Bieu2">'[1]PNT-QUOT-#3'!#REF!</definedName>
    <definedName name="BOQ">#REF!</definedName>
    <definedName name="BVCISUMMARY">#REF!</definedName>
    <definedName name="C_">#REF!</definedName>
    <definedName name="CABLE2">'[7]MTO REV.0'!$A$1:$Q$570</definedName>
    <definedName name="CAPDAT">[4]phuluc1!#REF!</definedName>
    <definedName name="CC">#REF!</definedName>
    <definedName name="CCS">#REF!</definedName>
    <definedName name="CDD">#REF!</definedName>
    <definedName name="CDDD">'[4]THPDMoi  (2)'!#REF!</definedName>
    <definedName name="cddd1p">'[4]TONG HOP VL-NC'!$C$3</definedName>
    <definedName name="cddd3p">'[4]TONG HOP VL-NC'!$C$2</definedName>
    <definedName name="cgionc">'[4]lam-moi'!#REF!</definedName>
    <definedName name="cgiovl">'[4]lam-moi'!#REF!</definedName>
    <definedName name="CH">#REF!</definedName>
    <definedName name="chhtnc">'[4]lam-moi'!#REF!</definedName>
    <definedName name="chhtvl">'[4]lam-moi'!#REF!</definedName>
    <definedName name="chnc">'[4]lam-moi'!#REF!</definedName>
    <definedName name="chvl">'[4]lam-moi'!#REF!</definedName>
    <definedName name="citidd">'[4]dongia (2)'!#REF!</definedName>
    <definedName name="CK">#REF!</definedName>
    <definedName name="cknc">'[4]lam-moi'!#REF!</definedName>
    <definedName name="ckvl">'[4]lam-moi'!#REF!</definedName>
    <definedName name="clvc1">[4]chitiet!$D$3</definedName>
    <definedName name="CLVC3">0.1</definedName>
    <definedName name="CLVCTB">#REF!</definedName>
    <definedName name="CLVL">#REF!</definedName>
    <definedName name="CN3p">'[4]TONGKE3p '!$X$295</definedName>
    <definedName name="COAT" localSheetId="0">'[1]PNT-QUOT-#3'!#REF!</definedName>
    <definedName name="COAT">'[1]PNT-QUOT-#3'!#REF!</definedName>
    <definedName name="Cöï_ly_vaän_chuyeãn">#REF!</definedName>
    <definedName name="CÖÏ_LY_VAÄN_CHUYEÅN">#REF!</definedName>
    <definedName name="COMMON">#REF!</definedName>
    <definedName name="CON_EQP_COS">#REF!</definedName>
    <definedName name="cong1x15">[4]giathanh1!#REF!</definedName>
    <definedName name="Cot_thep">[8]Du_lieu!$C$19</definedName>
    <definedName name="COVER">#REF!</definedName>
    <definedName name="CPC">#REF!</definedName>
    <definedName name="CPVC100">#REF!</definedName>
    <definedName name="CPVC1KM">'[4]TH VL, NC, DDHT Thanhphuoc'!$J$19</definedName>
    <definedName name="CPVCDN">'[4]#REF'!$K$33</definedName>
    <definedName name="CRD">#REF!</definedName>
    <definedName name="CRITINST">#REF!</definedName>
    <definedName name="CRITPURC">#REF!</definedName>
    <definedName name="CRS">#REF!</definedName>
    <definedName name="CS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ti3x15">[4]giathanh1!#REF!</definedName>
    <definedName name="culy1">[4]DONGIA!#REF!</definedName>
    <definedName name="culy2">[4]DONGIA!#REF!</definedName>
    <definedName name="culy3">[4]DONGIA!#REF!</definedName>
    <definedName name="culy4">[4]DONGIA!#REF!</definedName>
    <definedName name="culy5">[4]DONGIA!#REF!</definedName>
    <definedName name="cuoc">[4]DONGIA!#REF!</definedName>
    <definedName name="cv">[9]gvl!$N$17</definedName>
    <definedName name="CX">#REF!</definedName>
    <definedName name="cxhtnc">'[4]lam-moi'!#REF!</definedName>
    <definedName name="cxhtvl">'[4]lam-moi'!#REF!</definedName>
    <definedName name="cxnc">'[4]lam-moi'!#REF!</definedName>
    <definedName name="cxvl">'[4]lam-moi'!#REF!</definedName>
    <definedName name="cxxnc">'[4]lam-moi'!#REF!</definedName>
    <definedName name="cxxvl">'[4]lam-moi'!#REF!</definedName>
    <definedName name="D_Gia">'[10]Don gia'!$A$3:$F$240</definedName>
    <definedName name="D1x49">[3]chitimc!#REF!</definedName>
    <definedName name="D1x49x49">[3]chitimc!#REF!</definedName>
    <definedName name="d24nc">'[4]lam-moi'!#REF!</definedName>
    <definedName name="d24vl">'[4]lam-moi'!#REF!</definedName>
    <definedName name="data" localSheetId="0">#REF!</definedName>
    <definedName name="data">#REF!</definedName>
    <definedName name="_xlnm.Database" localSheetId="0">#REF!</definedName>
    <definedName name="_xlnm.Database">#REF!</definedName>
    <definedName name="DataFilter">[11]!DataFilter</definedName>
    <definedName name="DataSort">[11]!DataSort</definedName>
    <definedName name="DD">#REF!</definedName>
    <definedName name="dd1pnc">[4]chitiet!$G$404</definedName>
    <definedName name="dd1pvl">[4]chitiet!$G$383</definedName>
    <definedName name="dd1x2">[9]gvl!$N$9</definedName>
    <definedName name="dd3pctnc">'[4]lam-moi'!#REF!</definedName>
    <definedName name="dd3pctvl">'[4]lam-moi'!#REF!</definedName>
    <definedName name="dd3plmvl">'[4]lam-moi'!#REF!</definedName>
    <definedName name="dd3pnc">'[4]lam-moi'!#REF!</definedName>
    <definedName name="dd3pvl">'[4]lam-moi'!#REF!</definedName>
    <definedName name="ddd">{"Thuxm2.xls","Sheet1"}</definedName>
    <definedName name="ddhtnc">'[4]lam-moi'!#REF!</definedName>
    <definedName name="ddhtvl">'[4]lam-moi'!#REF!</definedName>
    <definedName name="ddt2nc">[4]gtrinh!#REF!</definedName>
    <definedName name="ddt2vl">[4]gtrinh!#REF!</definedName>
    <definedName name="ddtd3pnc">'[4]thao-go'!#REF!</definedName>
    <definedName name="ddtt1pnc">[4]gtrinh!#REF!</definedName>
    <definedName name="ddtt1pvl">[4]gtrinh!#REF!</definedName>
    <definedName name="ddtt3pnc">[4]gtrinh!#REF!</definedName>
    <definedName name="ddtt3pvl">[4]gtrinh!#REF!</definedName>
    <definedName name="DG">'[10]Don gia'!$B$3:$G$195</definedName>
    <definedName name="DGM">[4]DONGIA!$A$453:$F$459</definedName>
    <definedName name="dgnc">#REF!</definedName>
    <definedName name="DGTH">[4]DONGIA!#REF!</definedName>
    <definedName name="DGTH1">[4]DONGIA!$A$414:$G$452</definedName>
    <definedName name="dgth2">[4]DONGIA!$A$414:$G$439</definedName>
    <definedName name="DGTR">[4]DONGIA!$A$472:$I$521</definedName>
    <definedName name="dgvl">#REF!</definedName>
    <definedName name="DGVL1">[4]DONGIA!$A$5:$F$235</definedName>
    <definedName name="DGVT">'[4]DON GIA'!$C$5:$G$137</definedName>
    <definedName name="DL15HT">'[4]TONGKE-HT'!#REF!</definedName>
    <definedName name="DL16HT">'[4]TONGKE-HT'!#REF!</definedName>
    <definedName name="DL19HT">'[4]TONGKE-HT'!#REF!</definedName>
    <definedName name="DL20HT">'[4]TONGKE-HT'!#REF!</definedName>
    <definedName name="Document_array">{"Thuxm2.xls","Sheet1"}</definedName>
    <definedName name="Documents_array">#REF!</definedName>
    <definedName name="dongia">[4]DG!$A$4:$I$567</definedName>
    <definedName name="dongia1">[4]DG!$A$4:$H$606</definedName>
    <definedName name="ds1pnc">#REF!</definedName>
    <definedName name="ds1pvl">#REF!</definedName>
    <definedName name="ds3pnc">#REF!</definedName>
    <definedName name="ds3pvl">#REF!</definedName>
    <definedName name="dsct3pnc">'[4]#REF'!#REF!</definedName>
    <definedName name="dsct3pvl">'[4]#REF'!#REF!</definedName>
    <definedName name="DSUMDATA">#REF!</definedName>
    <definedName name="duong1">[4]DONGIA!#REF!</definedName>
    <definedName name="duong2">[4]DONGIA!#REF!</definedName>
    <definedName name="duong3">[4]DONGIA!#REF!</definedName>
    <definedName name="duong4">[4]DONGIA!#REF!</definedName>
    <definedName name="duong5">[4]DONGIA!#REF!</definedName>
    <definedName name="ë">[6]chitiet!#REF!</definedName>
    <definedName name="ë74">[6]chitiet!#REF!</definedName>
    <definedName name="ee" localSheetId="0">'[1]PNT-QUOT-#3'!#REF!</definedName>
    <definedName name="ee">'[1]PNT-QUOT-#3'!#REF!</definedName>
    <definedName name="f" localSheetId="0">'[1]COAT&amp;WRAP-QIOT-#3'!#REF!</definedName>
    <definedName name="f">'[1]COAT&amp;WRAP-QIOT-#3'!#REF!</definedName>
    <definedName name="f92F56">#REF!</definedName>
    <definedName name="fl83." localSheetId="0">#REF!</definedName>
    <definedName name="fl83.">#REF!</definedName>
    <definedName name="FP" localSheetId="0">'[1]COAT&amp;WRAP-QIOT-#3'!#REF!</definedName>
    <definedName name="FP">'[1]COAT&amp;WRAP-QIOT-#3'!#REF!</definedName>
    <definedName name="G">#REF!</definedName>
    <definedName name="gggsds" localSheetId="0">'[1]PNT-QUOT-#3'!#REF!</definedName>
    <definedName name="gggsds">'[1]PNT-QUOT-#3'!#REF!</definedName>
    <definedName name="gl3p">#REF!</definedName>
    <definedName name="GoBack">[11]Sheet1!GoBack</definedName>
    <definedName name="GPT_GROUNDING_PT">'[12]NEW-PANEL'!#REF!</definedName>
    <definedName name="h" hidden="1">{"'Sheet1'!$L$16"}</definedName>
    <definedName name="Heä_soá_laép_xaø_H">1.7</definedName>
    <definedName name="heä_soá_sình_laày">#REF!</definedName>
    <definedName name="HH15HT">'[4]TONGKE-HT'!#REF!</definedName>
    <definedName name="HH16HT">'[4]TONGKE-HT'!#REF!</definedName>
    <definedName name="HH19HT">'[4]TONGKE-HT'!#REF!</definedName>
    <definedName name="HH20HT">'[4]TONGKE-HT'!#REF!</definedName>
    <definedName name="HOME_MANP">#REF!</definedName>
    <definedName name="HOMEOFFICE_COST">#REF!</definedName>
    <definedName name="HSCT3">0.1</definedName>
    <definedName name="hsdc1">#REF!</definedName>
    <definedName name="HSDD">[4]phuluc1!#REF!</definedName>
    <definedName name="HSDN">2.5</definedName>
    <definedName name="HSHH">#REF!</definedName>
    <definedName name="HSHHUT">#REF!</definedName>
    <definedName name="hskk1">[4]chitiet!$D$4</definedName>
    <definedName name="HSNC">[8]Du_lieu!$C$6</definedName>
    <definedName name="HSSL">#REF!</definedName>
    <definedName name="HSVC1">#REF!</definedName>
    <definedName name="HSVC2">#REF!</definedName>
    <definedName name="HSVC3">#REF!</definedName>
    <definedName name="ht25nc">'[4]lam-moi'!#REF!</definedName>
    <definedName name="ht25vl">'[4]lam-moi'!#REF!</definedName>
    <definedName name="ht325nc">'[4]lam-moi'!#REF!</definedName>
    <definedName name="ht325vl">'[4]lam-moi'!#REF!</definedName>
    <definedName name="ht37k">'[4]lam-moi'!#REF!</definedName>
    <definedName name="ht37nc">'[4]lam-moi'!#REF!</definedName>
    <definedName name="ht50nc">'[4]lam-moi'!#REF!</definedName>
    <definedName name="ht50vl">'[4]lam-moi'!#REF!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>#REF!</definedName>
    <definedName name="HTVL">#REF!</definedName>
    <definedName name="hung" localSheetId="0">'[1]PNT-QUOT-#3'!#REF!</definedName>
    <definedName name="hung">'[1]PNT-QUOT-#3'!#REF!</definedName>
    <definedName name="huy" hidden="1">{"'Sheet1'!$L$16"}</definedName>
    <definedName name="I2É6">[3]chitimc!#REF!</definedName>
    <definedName name="IDLAB_COST">#REF!</definedName>
    <definedName name="in" localSheetId="0">#REF!</definedName>
    <definedName name="in">#REF!</definedName>
    <definedName name="INDMANP">#REF!</definedName>
    <definedName name="IO" localSheetId="0">'[1]COAT&amp;WRAP-QIOT-#3'!#REF!</definedName>
    <definedName name="IO">'[1]COAT&amp;WRAP-QIOT-#3'!#REF!</definedName>
    <definedName name="IQ" localSheetId="0">#REF!</definedName>
    <definedName name="IQ">#REF!</definedName>
    <definedName name="iw" localSheetId="0">#REF!</definedName>
    <definedName name="iw">#REF!</definedName>
    <definedName name="j">#REF!</definedName>
    <definedName name="JR_PAGE_ANCHOR_0_1">#REF!</definedName>
    <definedName name="JY" localSheetId="0">#REF!</definedName>
    <definedName name="JY">#REF!</definedName>
    <definedName name="k">#REF!</definedName>
    <definedName name="k2b">'[4]THPDMoi  (2)'!#REF!</definedName>
    <definedName name="khac" localSheetId="0">'[5]MTL$-INTER'!#REF!</definedName>
    <definedName name="khac">'[5]MTL$-INTER'!#REF!</definedName>
    <definedName name="KHNV" localSheetId="0">'[1]COAT&amp;WRAP-QIOT-#3'!#REF!</definedName>
    <definedName name="KHNV">'[1]COAT&amp;WRAP-QIOT-#3'!#REF!</definedName>
    <definedName name="kldd1p">'[4]#REF'!#REF!</definedName>
    <definedName name="kldd3p">'[4]lam-moi'!#REF!</definedName>
    <definedName name="kmong">[4]giathanh1!#REF!</definedName>
    <definedName name="kp1ph">#REF!</definedName>
    <definedName name="l">#REF!</definedName>
    <definedName name="Lmk">#REF!</definedName>
    <definedName name="LN">#REF!</definedName>
    <definedName name="m">#REF!</definedName>
    <definedName name="m102bnnc">'[4]lam-moi'!#REF!</definedName>
    <definedName name="m102bnvl">'[4]lam-moi'!#REF!</definedName>
    <definedName name="m10aamtc">'[4]t-h HA THE'!#REF!</definedName>
    <definedName name="m10aanc">'[4]lam-moi'!#REF!</definedName>
    <definedName name="m10aavl">'[4]lam-moi'!#REF!</definedName>
    <definedName name="m10anc">'[4]lam-moi'!#REF!</definedName>
    <definedName name="m10avl">'[4]lam-moi'!#REF!</definedName>
    <definedName name="m10banc">'[4]lam-moi'!#REF!</definedName>
    <definedName name="m10bavl">'[4]lam-moi'!#REF!</definedName>
    <definedName name="m122bnnc">'[4]lam-moi'!#REF!</definedName>
    <definedName name="m122bnvl">'[4]lam-moi'!#REF!</definedName>
    <definedName name="m12aanc">'[4]lam-moi'!#REF!</definedName>
    <definedName name="m12aavl">'[4]lam-moi'!#REF!</definedName>
    <definedName name="m12anc">'[4]lam-moi'!#REF!</definedName>
    <definedName name="m12avl">'[4]lam-moi'!#REF!</definedName>
    <definedName name="M12ba3p">#REF!</definedName>
    <definedName name="m12banc">'[4]lam-moi'!#REF!</definedName>
    <definedName name="m12bavl">'[4]lam-moi'!#REF!</definedName>
    <definedName name="M12bb1p">#REF!</definedName>
    <definedName name="m12bbnc">'[4]lam-moi'!#REF!</definedName>
    <definedName name="m12bbvl">'[4]lam-moi'!#REF!</definedName>
    <definedName name="M12bnnc">'[4]#REF'!#REF!</definedName>
    <definedName name="M12bnvl">'[4]#REF'!#REF!</definedName>
    <definedName name="M12cbnc">#REF!</definedName>
    <definedName name="M12cbvl">#REF!</definedName>
    <definedName name="m142bnnc">'[4]lam-moi'!#REF!</definedName>
    <definedName name="m142bnvl">'[4]lam-moi'!#REF!</definedName>
    <definedName name="M14bb1p">#REF!</definedName>
    <definedName name="m14bbnc">'[4]lam-moi'!#REF!</definedName>
    <definedName name="M14bbvc">'[4]CHITIET VL-NC-TT -1p'!#REF!</definedName>
    <definedName name="m14bbvl">'[4]lam-moi'!#REF!</definedName>
    <definedName name="M8a">'[4]THPDMoi  (2)'!#REF!</definedName>
    <definedName name="M8aa">'[4]THPDMoi  (2)'!#REF!</definedName>
    <definedName name="m8aanc">#REF!</definedName>
    <definedName name="m8aavl">#REF!</definedName>
    <definedName name="m8amtc">'[4]t-h HA THE'!#REF!</definedName>
    <definedName name="m8anc">'[4]lam-moi'!#REF!</definedName>
    <definedName name="m8avl">'[4]lam-moi'!#REF!</definedName>
    <definedName name="Ma3pnc">#REF!</definedName>
    <definedName name="Ma3pvl">#REF!</definedName>
    <definedName name="Maa3pnc">#REF!</definedName>
    <definedName name="Maa3pvl">#REF!</definedName>
    <definedName name="MAJ_CON_EQP">#REF!</definedName>
    <definedName name="MAT" localSheetId="0">'[1]COAT&amp;WRAP-QIOT-#3'!#REF!</definedName>
    <definedName name="MAT">'[1]COAT&amp;WRAP-QIOT-#3'!#REF!</definedName>
    <definedName name="Mba1p">#REF!</definedName>
    <definedName name="Mba3p">#REF!</definedName>
    <definedName name="Mbb3p">#REF!</definedName>
    <definedName name="Mbn1p">#REF!</definedName>
    <definedName name="mbnc">'[4]lam-moi'!#REF!</definedName>
    <definedName name="mbvl">'[4]lam-moi'!#REF!</definedName>
    <definedName name="MF" localSheetId="0">'[1]COAT&amp;WRAP-QIOT-#3'!#REF!</definedName>
    <definedName name="MF">'[1]COAT&amp;WRAP-QIOT-#3'!#REF!</definedName>
    <definedName name="mmm">[4]giathanh1!#REF!</definedName>
    <definedName name="mp1x25">'[4]dongia (2)'!#REF!</definedName>
    <definedName name="MTC1P">'[4]TONG HOP VL-NC TT'!#REF!</definedName>
    <definedName name="MTC3P">'[4]TONG HOP VL-NC TT'!#REF!</definedName>
    <definedName name="MTCHC">[4]TNHCHINH!$K$38</definedName>
    <definedName name="MTCMB">'[4]#REF'!#REF!</definedName>
    <definedName name="MTMAC12">#REF!</definedName>
    <definedName name="mtr">'[4]TH XL'!#REF!</definedName>
    <definedName name="mtram">#REF!</definedName>
    <definedName name="n">#REF!</definedName>
    <definedName name="N1IN">'[4]TONGKE3p '!$U$295</definedName>
    <definedName name="n1pig">#REF!</definedName>
    <definedName name="n1pignc">'[4]lam-moi'!#REF!</definedName>
    <definedName name="n1pigvl">'[4]lam-moi'!#REF!</definedName>
    <definedName name="n1pind">#REF!</definedName>
    <definedName name="n1pindnc">'[4]lam-moi'!#REF!</definedName>
    <definedName name="n1pindvl">'[4]lam-moi'!#REF!</definedName>
    <definedName name="n1ping">#REF!</definedName>
    <definedName name="n1pingnc">'[4]lam-moi'!#REF!</definedName>
    <definedName name="n1pingvl">'[4]lam-moi'!#REF!</definedName>
    <definedName name="n1pint">#REF!</definedName>
    <definedName name="n1pintnc">'[4]lam-moi'!#REF!</definedName>
    <definedName name="n1pintvl">'[4]lam-moi'!#REF!</definedName>
    <definedName name="n24nc">'[4]lam-moi'!#REF!</definedName>
    <definedName name="n24vl">'[4]lam-moi'!#REF!</definedName>
    <definedName name="n2mignc">'[4]lam-moi'!#REF!</definedName>
    <definedName name="n2migvl">'[4]lam-moi'!#REF!</definedName>
    <definedName name="n2min1nc">'[4]lam-moi'!#REF!</definedName>
    <definedName name="n2min1vl">'[4]lam-moi'!#REF!</definedName>
    <definedName name="nc1nc">'[4]lam-moi'!#REF!</definedName>
    <definedName name="nc1p">#REF!</definedName>
    <definedName name="nc1vl">'[4]lam-moi'!#REF!</definedName>
    <definedName name="nc24nc">'[4]lam-moi'!#REF!</definedName>
    <definedName name="nc24vl">'[4]lam-moi'!#REF!</definedName>
    <definedName name="nc3p">#REF!</definedName>
    <definedName name="NCBD100">#REF!</definedName>
    <definedName name="NCBD200">#REF!</definedName>
    <definedName name="NCBD250">#REF!</definedName>
    <definedName name="ncdd">'[4]TH XL'!#REF!</definedName>
    <definedName name="NCDD2">'[4]TH XL'!#REF!</definedName>
    <definedName name="NCHC">[4]TNHCHINH!$J$38</definedName>
    <definedName name="nctr">'[4]TH XL'!#REF!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n">#REF!</definedName>
    <definedName name="nhnnc">'[4]lam-moi'!#REF!</definedName>
    <definedName name="nhnvl">'[4]lam-moi'!#REF!</definedName>
    <definedName name="nig">#REF!</definedName>
    <definedName name="NIG13p">'[4]TONGKE3p '!$T$295</definedName>
    <definedName name="nig1p">#REF!</definedName>
    <definedName name="nig3p">#REF!</definedName>
    <definedName name="nightnc">[4]gtrinh!#REF!</definedName>
    <definedName name="nightvl">[4]gtrinh!#REF!</definedName>
    <definedName name="nignc1p">#REF!</definedName>
    <definedName name="nignc3p">'[4]CHITIET VL-NC'!$G$107</definedName>
    <definedName name="nigvl1p">#REF!</definedName>
    <definedName name="nigvl3p">'[4]CHITIET VL-NC'!$G$99</definedName>
    <definedName name="nin">#REF!</definedName>
    <definedName name="nin14nc3p">#REF!</definedName>
    <definedName name="nin14vl3p">#REF!</definedName>
    <definedName name="nin1903p">#REF!</definedName>
    <definedName name="nin190nc">'[4]lam-moi'!#REF!</definedName>
    <definedName name="nin190nc3p">#REF!</definedName>
    <definedName name="nin190vl">'[4]lam-moi'!#REF!</definedName>
    <definedName name="nin190vl3p">#REF!</definedName>
    <definedName name="nin1pnc">'[4]lam-moi'!#REF!</definedName>
    <definedName name="nin1pvl">'[4]lam-moi'!#REF!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">'[4]lam-moi'!#REF!</definedName>
    <definedName name="nindnc1p">#REF!</definedName>
    <definedName name="nindnc3p">#REF!</definedName>
    <definedName name="nindvl">'[4]lam-moi'!#REF!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nc">'[4]lam-moi'!#REF!</definedName>
    <definedName name="ninnc3p">#REF!</definedName>
    <definedName name="nint1p">#REF!</definedName>
    <definedName name="nintnc1p">#REF!</definedName>
    <definedName name="nintvl1p">#REF!</definedName>
    <definedName name="ninvl">'[4]lam-moi'!#REF!</definedName>
    <definedName name="ninvl3p">#REF!</definedName>
    <definedName name="nl">#REF!</definedName>
    <definedName name="NL12nc">'[4]#REF'!#REF!</definedName>
    <definedName name="NL12vl">'[4]#REF'!#REF!</definedName>
    <definedName name="nl1p">#REF!</definedName>
    <definedName name="nl3p">#REF!</definedName>
    <definedName name="nlht">'[4]THPDMoi  (2)'!#REF!</definedName>
    <definedName name="nlmtc">'[4]t-h HA THE'!#REF!</definedName>
    <definedName name="nlnc">'[4]lam-moi'!#REF!</definedName>
    <definedName name="nlnc3p">#REF!</definedName>
    <definedName name="nlnc3pha">#REF!</definedName>
    <definedName name="NLTK1p">#REF!</definedName>
    <definedName name="nlvl">'[4]lam-moi'!#REF!</definedName>
    <definedName name="nlvl1">[4]chitiet!$G$302</definedName>
    <definedName name="nlvl3p">#REF!</definedName>
    <definedName name="nn">#REF!</definedName>
    <definedName name="nn1p">#REF!</definedName>
    <definedName name="nn3p">#REF!</definedName>
    <definedName name="nnnc">'[4]lam-moi'!#REF!</definedName>
    <definedName name="nnnc3p">#REF!</definedName>
    <definedName name="nnvl">'[4]lam-moi'!#REF!</definedName>
    <definedName name="nnvl3p">#REF!</definedName>
    <definedName name="nuoc">[9]gvl!$N$38</definedName>
    <definedName name="nx">'[4]THPDMoi  (2)'!#REF!</definedName>
    <definedName name="nxmtc">'[4]t-h HA THE'!#REF!</definedName>
    <definedName name="osc">'[4]THPDMoi  (2)'!#REF!</definedName>
    <definedName name="OTHER_PANEL">'[12]NEW-PANEL'!#REF!</definedName>
    <definedName name="Óu75">[6]chitiet!#REF!</definedName>
    <definedName name="P" localSheetId="0">'[1]PNT-QUOT-#3'!#REF!</definedName>
    <definedName name="P">'[1]PNT-QUOT-#3'!#REF!</definedName>
    <definedName name="PEJM" localSheetId="0">'[1]COAT&amp;WRAP-QIOT-#3'!#REF!</definedName>
    <definedName name="PEJM">'[1]COAT&amp;WRAP-QIOT-#3'!#REF!</definedName>
    <definedName name="PF" localSheetId="0">'[1]PNT-QUOT-#3'!#REF!</definedName>
    <definedName name="PF">'[1]PNT-QUOT-#3'!#REF!</definedName>
    <definedName name="PK">#REF!</definedName>
    <definedName name="PL_指示燈___P.B.___REST_P.B._壓扣開關">'[12]NEW-PANEL'!#REF!</definedName>
    <definedName name="PM">[13]IBASE!$AH$16:$AV$110</definedName>
    <definedName name="_xlnm.Print_Area" localSheetId="0">'PL01'!$A$1:$T$93</definedName>
    <definedName name="_xlnm.Print_Area">#REF!</definedName>
    <definedName name="Print_Area_MI">[14]ESTI.!$A$1:$U$52</definedName>
    <definedName name="_xlnm.Print_Titles" localSheetId="0">'PL01'!$6:$10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NC">'[4]DON GIA'!$G$227</definedName>
    <definedName name="Q">[4]giathanh1!#REF!</definedName>
    <definedName name="QuyAT2" localSheetId="0">'[1]COAT&amp;WRAP-QIOT-#3'!#REF!</definedName>
    <definedName name="QuyAT2">'[1]COAT&amp;WRAP-QIOT-#3'!#REF!</definedName>
    <definedName name="ra11p">#REF!</definedName>
    <definedName name="ra13p">#REF!</definedName>
    <definedName name="rack1">'[4]THPDMoi  (2)'!#REF!</definedName>
    <definedName name="rack2">'[4]THPDMoi  (2)'!#REF!</definedName>
    <definedName name="rack3">'[4]THPDMoi  (2)'!#REF!</definedName>
    <definedName name="rack4">'[4]THPDMoi  (2)'!#REF!</definedName>
    <definedName name="RT" localSheetId="0">'[1]COAT&amp;WRAP-QIOT-#3'!#REF!</definedName>
    <definedName name="RT">'[1]COAT&amp;WRAP-QIOT-#3'!#REF!</definedName>
    <definedName name="s75F29">[6]chitiet!#REF!</definedName>
    <definedName name="SB">[13]IBASE!$AH$7:$AL$14</definedName>
    <definedName name="sd3p">'[4]lam-moi'!#REF!</definedName>
    <definedName name="SDMONG">#REF!</definedName>
    <definedName name="sgnc">[4]gtrinh!#REF!</definedName>
    <definedName name="sgvl">[4]gtrinh!#REF!</definedName>
    <definedName name="Sheet1" localSheetId="0">#REF!</definedName>
    <definedName name="Sheet1">#REF!</definedName>
    <definedName name="sht">'[4]THPDMoi  (2)'!#REF!</definedName>
    <definedName name="sht3p">'[4]lam-moi'!#REF!</definedName>
    <definedName name="SL_CRD">#REF!</definedName>
    <definedName name="SL_CRS">#REF!</definedName>
    <definedName name="SL_CS">#REF!</definedName>
    <definedName name="SL_DD">#REF!</definedName>
    <definedName name="soc3p">#REF!</definedName>
    <definedName name="SORT" localSheetId="0">#REF!</definedName>
    <definedName name="SORT">#REF!</definedName>
    <definedName name="SORT_AREA">'[14]DI-ESTI'!$A$8:$R$489</definedName>
    <definedName name="SP" localSheetId="0">'[1]PNT-QUOT-#3'!#REF!</definedName>
    <definedName name="SP">'[1]PNT-QUOT-#3'!#REF!</definedName>
    <definedName name="SPECSUMMARY">#REF!</definedName>
    <definedName name="spk1p">'[4]#REF'!#REF!</definedName>
    <definedName name="spk3p">'[4]lam-moi'!#REF!</definedName>
    <definedName name="st3p">'[4]lam-moi'!#REF!</definedName>
    <definedName name="SUMMARY">#REF!</definedName>
    <definedName name="T">#REF!</definedName>
    <definedName name="t101p">#REF!</definedName>
    <definedName name="t103p">#REF!</definedName>
    <definedName name="t105mnc">'[4]thao-go'!#REF!</definedName>
    <definedName name="t10m">'[4]lam-moi'!#REF!</definedName>
    <definedName name="t10nc">'[4]lam-moi'!#REF!</definedName>
    <definedName name="t10nc1p">#REF!</definedName>
    <definedName name="t10ncm">'[4]lam-moi'!#REF!</definedName>
    <definedName name="t10vl">'[4]lam-moi'!#REF!</definedName>
    <definedName name="t10vl1p">#REF!</definedName>
    <definedName name="t121p">#REF!</definedName>
    <definedName name="t123p">#REF!</definedName>
    <definedName name="t12m">'[4]lam-moi'!#REF!</definedName>
    <definedName name="t12mnc">'[4]thao-go'!#REF!</definedName>
    <definedName name="t12nc">'[4]lam-moi'!#REF!</definedName>
    <definedName name="t12nc3p">'[4]CHITIET VL-NC'!$G$38</definedName>
    <definedName name="t12ncm">'[4]lam-moi'!#REF!</definedName>
    <definedName name="t12vl">'[4]lam-moi'!#REF!</definedName>
    <definedName name="t12vl3p">'[4]CHITIET VL-NC'!$G$34</definedName>
    <definedName name="t141p">#REF!</definedName>
    <definedName name="t143p">#REF!</definedName>
    <definedName name="t14m">'[4]lam-moi'!#REF!</definedName>
    <definedName name="t14mnc">'[4]thao-go'!#REF!</definedName>
    <definedName name="t14nc">'[4]lam-moi'!#REF!</definedName>
    <definedName name="t14nc3p">#REF!</definedName>
    <definedName name="t14ncm">'[4]lam-moi'!#REF!</definedName>
    <definedName name="T14vc">'[4]CHITIET VL-NC-TT -1p'!#REF!</definedName>
    <definedName name="t14vl">'[4]lam-moi'!#REF!</definedName>
    <definedName name="t14vl3p">#REF!</definedName>
    <definedName name="T203P">[4]VC!#REF!</definedName>
    <definedName name="t20m">'[4]lam-moi'!#REF!</definedName>
    <definedName name="t20ncm">'[4]lam-moi'!#REF!</definedName>
    <definedName name="t7m">'[4]THPDMoi  (2)'!#REF!</definedName>
    <definedName name="t7nc">'[4]lam-moi'!#REF!</definedName>
    <definedName name="t7vl">'[4]lam-moi'!#REF!</definedName>
    <definedName name="t84mnc">'[4]thao-go'!#REF!</definedName>
    <definedName name="t8m">'[4]THPDMoi  (2)'!#REF!</definedName>
    <definedName name="t8nc">'[4]lam-moi'!#REF!</definedName>
    <definedName name="t8vl">'[4]lam-moi'!#REF!</definedName>
    <definedName name="tbdd1p">'[4]lam-moi'!#REF!</definedName>
    <definedName name="tbdd3p">'[4]lam-moi'!#REF!</definedName>
    <definedName name="tbddsdl">'[4]lam-moi'!#REF!</definedName>
    <definedName name="TBI">'[4]TH XL'!#REF!</definedName>
    <definedName name="tbtr">'[4]TH XL'!#REF!</definedName>
    <definedName name="tbtram">#REF!</definedName>
    <definedName name="TC">#REF!</definedName>
    <definedName name="TC_NHANH1">#REF!</definedName>
    <definedName name="tcxxnc">'[4]thao-go'!#REF!</definedName>
    <definedName name="td">'[4]THPDMoi  (2)'!#REF!</definedName>
    <definedName name="td10vl">'[4]#REF'!#REF!</definedName>
    <definedName name="td12nc">'[4]#REF'!#REF!</definedName>
    <definedName name="td1cnc">'[4]lam-moi'!#REF!</definedName>
    <definedName name="td1cvl">'[4]lam-moi'!#REF!</definedName>
    <definedName name="td1p">#REF!</definedName>
    <definedName name="TD1pnc">'[4]CHITIET VL-NC-TT -1p'!#REF!</definedName>
    <definedName name="TD1pvl">'[4]CHITIET VL-NC-TT -1p'!#REF!</definedName>
    <definedName name="td3p">#REF!</definedName>
    <definedName name="tdc84nc">'[4]thao-go'!#REF!</definedName>
    <definedName name="tdcnc">'[4]thao-go'!#REF!</definedName>
    <definedName name="tdgnc">'[4]lam-moi'!#REF!</definedName>
    <definedName name="tdgvl">'[4]lam-moi'!#REF!</definedName>
    <definedName name="tdhtnc">'[4]lam-moi'!#REF!</definedName>
    <definedName name="tdhtvl">'[4]lam-moi'!#REF!</definedName>
    <definedName name="tdnc">[4]gtrinh!#REF!</definedName>
    <definedName name="tdnc1p">#REF!</definedName>
    <definedName name="tdnc3p">'[4]CHITIET VL-NC'!$G$28</definedName>
    <definedName name="tdt1pnc">[4]gtrinh!#REF!</definedName>
    <definedName name="tdt1pvl">[4]gtrinh!#REF!</definedName>
    <definedName name="tdt2cnc">'[4]lam-moi'!#REF!</definedName>
    <definedName name="tdt2cvl">[4]chitiet!#REF!</definedName>
    <definedName name="tdtr2cnc">#REF!</definedName>
    <definedName name="tdtr2cvl">#REF!</definedName>
    <definedName name="tdtrnc">[4]gtrinh!#REF!</definedName>
    <definedName name="tdtrvl">[4]gtrinh!#REF!</definedName>
    <definedName name="tdvl">[4]gtrinh!#REF!</definedName>
    <definedName name="tdvl1p">#REF!</definedName>
    <definedName name="tdvl3p">'[4]CHITIET VL-NC'!$G$23</definedName>
    <definedName name="th3x15">[4]giathanh1!#REF!</definedName>
    <definedName name="Thang7" localSheetId="0">#REF!</definedName>
    <definedName name="Thang7">#REF!</definedName>
    <definedName name="ThanhXuan110">'[15]KH-Q1,Q2,01'!#REF!</definedName>
    <definedName name="THGO1pnc">#REF!</definedName>
    <definedName name="thht">#REF!</definedName>
    <definedName name="THK" localSheetId="0">'[1]COAT&amp;WRAP-QIOT-#3'!#REF!</definedName>
    <definedName name="THK">'[1]COAT&amp;WRAP-QIOT-#3'!#REF!</definedName>
    <definedName name="THKP160">'[4]dongia (2)'!#REF!</definedName>
    <definedName name="thkp3">#REF!</definedName>
    <definedName name="thtr15">[4]giathanh1!#REF!</definedName>
    <definedName name="thtt">#REF!</definedName>
    <definedName name="Tiepdia">[4]Tiepdia!$A:$IV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n1pinnc">'[4]thao-go'!#REF!</definedName>
    <definedName name="tn2mhnnc">'[4]thao-go'!#REF!</definedName>
    <definedName name="TNCM">'[4]CHITIET VL-NC-TT-3p'!#REF!</definedName>
    <definedName name="tnhnnc">'[4]thao-go'!#REF!</definedName>
    <definedName name="tnignc">'[4]thao-go'!#REF!</definedName>
    <definedName name="tnin190nc">'[4]thao-go'!#REF!</definedName>
    <definedName name="tnlnc">'[4]thao-go'!#REF!</definedName>
    <definedName name="tnnnc">'[4]thao-go'!#REF!</definedName>
    <definedName name="TR15HT">'[4]TONGKE-HT'!#REF!</definedName>
    <definedName name="TR16HT">'[4]TONGKE-HT'!#REF!</definedName>
    <definedName name="TR19HT">'[4]TONGKE-HT'!#REF!</definedName>
    <definedName name="tr1x15">[4]giathanh1!#REF!</definedName>
    <definedName name="TR20HT">'[4]TONGKE-HT'!#REF!</definedName>
    <definedName name="tr3x100">'[4]dongia (2)'!#REF!</definedName>
    <definedName name="tram100">'[4]dongia (2)'!#REF!</definedName>
    <definedName name="tram1x25">'[4]dongia (2)'!#REF!</definedName>
    <definedName name="TRANSFORMER">'[12]NEW-PANEL'!#REF!</definedName>
    <definedName name="tru10mtc">'[4]t-h HA THE'!#REF!</definedName>
    <definedName name="tru8mtc">'[4]t-h HA THE'!#REF!</definedName>
    <definedName name="TT_1P">#REF!</definedName>
    <definedName name="TT_3p">#REF!</definedName>
    <definedName name="tt1pnc">'[4]lam-moi'!#REF!</definedName>
    <definedName name="tt1pvl">'[4]lam-moi'!#REF!</definedName>
    <definedName name="tt3pnc">'[4]lam-moi'!#REF!</definedName>
    <definedName name="tt3pvl">'[4]lam-moi'!#REF!</definedName>
    <definedName name="TTDD">[4]TDTKP!$E$44+[4]TDTKP!$F$44+[4]TDTKP!$G$44</definedName>
    <definedName name="TTDD3P">[4]TDTKP1!#REF!</definedName>
    <definedName name="TTDDCT3p">[4]TDTKP1!#REF!</definedName>
    <definedName name="TTK3p">'[4]TONGKE3p '!$C$295</definedName>
    <definedName name="ttronmk">#REF!</definedName>
    <definedName name="tv75nc">#REF!</definedName>
    <definedName name="tv75vl">#REF!</definedName>
    <definedName name="tx1pignc">'[4]thao-go'!#REF!</definedName>
    <definedName name="tx1pindnc">'[4]thao-go'!#REF!</definedName>
    <definedName name="tx1pingnc">'[4]thao-go'!#REF!</definedName>
    <definedName name="tx1pintnc">'[4]thao-go'!#REF!</definedName>
    <definedName name="tx1pitnc">'[4]thao-go'!#REF!</definedName>
    <definedName name="tx2mhnnc">'[4]thao-go'!#REF!</definedName>
    <definedName name="tx2mitnc">'[4]thao-go'!#REF!</definedName>
    <definedName name="txhnnc">'[4]thao-go'!#REF!</definedName>
    <definedName name="txig1nc">'[4]thao-go'!#REF!</definedName>
    <definedName name="txin190nc">'[4]thao-go'!#REF!</definedName>
    <definedName name="txinnc">'[4]thao-go'!#REF!</definedName>
    <definedName name="txit1nc">'[4]thao-go'!#REF!</definedName>
    <definedName name="VCDD3p">'[4]KPVC-BD '!#REF!</definedName>
    <definedName name="VCHT">#REF!</definedName>
    <definedName name="VCTT">#REF!</definedName>
    <definedName name="VCVBT1">'[4]VCV-BE-TONG'!$G$11</definedName>
    <definedName name="VCVBT2">'[4]VCV-BE-TONG'!$G$17</definedName>
    <definedName name="vd3p">#REF!</definedName>
    <definedName name="vl1p">#REF!</definedName>
    <definedName name="vl3p">#REF!</definedName>
    <definedName name="vldd">'[4]TH XL'!#REF!</definedName>
    <definedName name="vldn400">#REF!</definedName>
    <definedName name="vldn600">#REF!</definedName>
    <definedName name="VLHC">[4]TNHCHINH!$I$38</definedName>
    <definedName name="vltr">'[4]TH XL'!#REF!</definedName>
    <definedName name="vltram">#REF!</definedName>
    <definedName name="vr3p">#REF!</definedName>
    <definedName name="vt1pbs">'[4]lam-moi'!#REF!</definedName>
    <definedName name="vtbs">'[4]lam-moi'!#REF!</definedName>
    <definedName name="W">#REF!</definedName>
    <definedName name="wrn.chi._.tiÆt." hidden="1">{#N/A,#N/A,FALSE,"Chi tiÆt"}</definedName>
    <definedName name="x">#REF!</definedName>
    <definedName name="x17dnc">[4]chitiet!#REF!</definedName>
    <definedName name="x17dvl">[4]chitiet!#REF!</definedName>
    <definedName name="x17knc">[4]chitiet!#REF!</definedName>
    <definedName name="x17kvl">[4]chitiet!#REF!</definedName>
    <definedName name="X1pFCOnc">'[4]CHITIET VL-NC-TT -1p'!#REF!</definedName>
    <definedName name="X1pFCOvc">'[4]CHITIET VL-NC-TT -1p'!#REF!</definedName>
    <definedName name="X1pFCOvl">'[4]CHITIET VL-NC-TT -1p'!#REF!</definedName>
    <definedName name="x1pignc">'[4]lam-moi'!#REF!</definedName>
    <definedName name="X1pIGvc">'[4]CHITIET VL-NC-TT -1p'!#REF!</definedName>
    <definedName name="x1pigvl">'[4]lam-moi'!#REF!</definedName>
    <definedName name="x1pind">#REF!</definedName>
    <definedName name="x1pindnc">'[4]lam-moi'!#REF!</definedName>
    <definedName name="x1pindvl">'[4]lam-moi'!#REF!</definedName>
    <definedName name="x1ping">#REF!</definedName>
    <definedName name="x1pingnc">'[4]lam-moi'!#REF!</definedName>
    <definedName name="x1pingvl">'[4]lam-moi'!#REF!</definedName>
    <definedName name="x1pint">#REF!</definedName>
    <definedName name="x1pintnc">'[4]lam-moi'!#REF!</definedName>
    <definedName name="X1pINTvc">'[4]CHITIET VL-NC-TT -1p'!#REF!</definedName>
    <definedName name="x1pintvl">'[4]lam-moi'!#REF!</definedName>
    <definedName name="x1pitnc">'[4]lam-moi'!#REF!</definedName>
    <definedName name="X1pITvc">'[4]CHITIET VL-NC-TT -1p'!#REF!</definedName>
    <definedName name="x1pitvl">'[4]lam-moi'!#REF!</definedName>
    <definedName name="x20knc">[4]chitiet!#REF!</definedName>
    <definedName name="x20kvl">[4]chitiet!#REF!</definedName>
    <definedName name="x22knc">[4]chitiet!#REF!</definedName>
    <definedName name="x22kvl">[4]chitiet!#REF!</definedName>
    <definedName name="x2mig1nc">'[4]lam-moi'!#REF!</definedName>
    <definedName name="x2mig1vl">'[4]lam-moi'!#REF!</definedName>
    <definedName name="x2min1nc">'[4]lam-moi'!#REF!</definedName>
    <definedName name="x2min1vl">'[4]lam-moi'!#REF!</definedName>
    <definedName name="x2mit1vl">'[4]lam-moi'!#REF!</definedName>
    <definedName name="x2mitnc">'[4]lam-moi'!#REF!</definedName>
    <definedName name="XCCT">0.5</definedName>
    <definedName name="xdsnc">[4]gtrinh!#REF!</definedName>
    <definedName name="xdsvl">[4]gtrinh!#REF!</definedName>
    <definedName name="xfco">#REF!</definedName>
    <definedName name="xfco3p">#REF!</definedName>
    <definedName name="xfconc">'[4]lam-moi'!#REF!</definedName>
    <definedName name="xfconc3p">'[4]CHITIET VL-NC'!$G$94</definedName>
    <definedName name="xfcotnc">#REF!</definedName>
    <definedName name="xfcotvl">#REF!</definedName>
    <definedName name="xfcovl">'[4]lam-moi'!#REF!</definedName>
    <definedName name="xfcovl3p">'[4]CHITIET VL-NC'!$G$90</definedName>
    <definedName name="xfnc">'[4]lam-moi'!#REF!</definedName>
    <definedName name="xfvl">'[4]lam-moi'!#REF!</definedName>
    <definedName name="xhn">#REF!</definedName>
    <definedName name="xhnnc">'[4]lam-moi'!#REF!</definedName>
    <definedName name="xhnvl">'[4]lam-moi'!#REF!</definedName>
    <definedName name="xig">#REF!</definedName>
    <definedName name="xig1">#REF!</definedName>
    <definedName name="xig1nc">'[4]lam-moi'!#REF!</definedName>
    <definedName name="xig1p">#REF!</definedName>
    <definedName name="xig1pnc">'[4]lam-moi'!#REF!</definedName>
    <definedName name="xig1pvl">'[4]lam-moi'!#REF!</definedName>
    <definedName name="xig1vl">'[4]lam-moi'!#REF!</definedName>
    <definedName name="xig2nc">'[4]lam-moi'!#REF!</definedName>
    <definedName name="xig2vl">'[4]lam-moi'!#REF!</definedName>
    <definedName name="xig3p">#REF!</definedName>
    <definedName name="xiggnc">'[4]CHITIET VL-NC'!$G$57</definedName>
    <definedName name="xiggvl">'[4]CHITIET VL-NC'!$G$53</definedName>
    <definedName name="xignc">'[4]lam-moi'!#REF!</definedName>
    <definedName name="xignc3p">#REF!</definedName>
    <definedName name="xigvl">'[4]lam-moi'!#REF!</definedName>
    <definedName name="xigvl3p">#REF!</definedName>
    <definedName name="xin">#REF!</definedName>
    <definedName name="xin190">#REF!</definedName>
    <definedName name="xin1903p">#REF!</definedName>
    <definedName name="xin190nc">'[4]lam-moi'!#REF!</definedName>
    <definedName name="xin190nc3p">'[4]CHITIET VL-NC'!$G$76</definedName>
    <definedName name="xin190vl">'[4]lam-moi'!#REF!</definedName>
    <definedName name="xin190vl3p">'[4]CHITIET VL-NC'!$G$72</definedName>
    <definedName name="xin2903p">#REF!</definedName>
    <definedName name="xin290nc3p">#REF!</definedName>
    <definedName name="xin290vl3p">#REF!</definedName>
    <definedName name="xin3p">#REF!</definedName>
    <definedName name="xin901nc">'[4]lam-moi'!#REF!</definedName>
    <definedName name="xin901vl">'[4]lam-moi'!#REF!</definedName>
    <definedName name="xind">#REF!</definedName>
    <definedName name="xind1p">#REF!</definedName>
    <definedName name="xind1pnc">'[4]lam-moi'!#REF!</definedName>
    <definedName name="xind1pvl">'[4]lam-moi'!#REF!</definedName>
    <definedName name="xind3p">#REF!</definedName>
    <definedName name="xindnc">'[4]lam-moi'!#REF!</definedName>
    <definedName name="xindnc1p">#REF!</definedName>
    <definedName name="xindnc3p">'[4]CHITIET VL-NC'!$G$85</definedName>
    <definedName name="xindvl">'[4]lam-moi'!#REF!</definedName>
    <definedName name="xindvl1p">#REF!</definedName>
    <definedName name="xindvl3p">'[4]CHITIET VL-NC'!$G$80</definedName>
    <definedName name="xing1p">#REF!</definedName>
    <definedName name="xing1pnc">'[4]lam-moi'!#REF!</definedName>
    <definedName name="xing1pvl">'[4]lam-moi'!#REF!</definedName>
    <definedName name="xingnc1p">#REF!</definedName>
    <definedName name="xingvl1p">#REF!</definedName>
    <definedName name="xinnc">'[4]lam-moi'!#REF!</definedName>
    <definedName name="xinnc3p">#REF!</definedName>
    <definedName name="xint1p">#REF!</definedName>
    <definedName name="xinvl">'[4]lam-moi'!#REF!</definedName>
    <definedName name="xinvl3p">#REF!</definedName>
    <definedName name="xit">#REF!</definedName>
    <definedName name="xit1">#REF!</definedName>
    <definedName name="xit1nc">'[4]lam-moi'!#REF!</definedName>
    <definedName name="xit1p">#REF!</definedName>
    <definedName name="xit1pnc">'[4]lam-moi'!#REF!</definedName>
    <definedName name="xit1pvl">'[4]lam-moi'!#REF!</definedName>
    <definedName name="xit1vl">'[4]lam-moi'!#REF!</definedName>
    <definedName name="xit2nc">'[4]lam-moi'!#REF!</definedName>
    <definedName name="xit2nc3p">#REF!</definedName>
    <definedName name="xit2vl">'[4]lam-moi'!#REF!</definedName>
    <definedName name="xit2vl3p">#REF!</definedName>
    <definedName name="xit3p">#REF!</definedName>
    <definedName name="xitnc">'[4]lam-moi'!#REF!</definedName>
    <definedName name="xitnc3p">#REF!</definedName>
    <definedName name="xittnc">'[4]CHITIET VL-NC'!$G$48</definedName>
    <definedName name="xittvl">'[4]CHITIET VL-NC'!$G$44</definedName>
    <definedName name="xitvl">'[4]lam-moi'!#REF!</definedName>
    <definedName name="xitvl3p">#REF!</definedName>
    <definedName name="xm">[9]gvl!$N$16</definedName>
    <definedName name="xr1nc">'[4]lam-moi'!#REF!</definedName>
    <definedName name="xr1vl">'[4]lam-moi'!#REF!</definedName>
    <definedName name="xs" localSheetId="0">'[1]PNT-QUOT-#3'!#REF!</definedName>
    <definedName name="xs">'[1]PNT-QUOT-#3'!#REF!</definedName>
    <definedName name="xtr3pnc">[4]gtrinh!#REF!</definedName>
    <definedName name="xtr3pvl">[4]gtrinh!#REF!</definedName>
    <definedName name="Z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" l="1"/>
  <c r="H56" i="1"/>
  <c r="C50" i="1"/>
  <c r="C13" i="1" s="1"/>
  <c r="S56" i="1"/>
  <c r="S51" i="1"/>
  <c r="S52" i="1"/>
  <c r="S53" i="1"/>
  <c r="S54" i="1"/>
  <c r="S55" i="1"/>
  <c r="S57" i="1"/>
  <c r="S58" i="1"/>
  <c r="S59" i="1"/>
  <c r="S60" i="1"/>
  <c r="S61" i="1"/>
  <c r="S62" i="1"/>
  <c r="S63" i="1"/>
  <c r="S64" i="1"/>
  <c r="S65" i="1"/>
  <c r="S66" i="1"/>
  <c r="T66" i="1" s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8" i="1"/>
  <c r="S89" i="1"/>
  <c r="S90" i="1"/>
  <c r="S91" i="1"/>
  <c r="S92" i="1"/>
  <c r="S93" i="1"/>
  <c r="R17" i="1"/>
  <c r="R21" i="1"/>
  <c r="R22" i="1"/>
  <c r="R23" i="1"/>
  <c r="R24" i="1"/>
  <c r="R25" i="1"/>
  <c r="R29" i="1"/>
  <c r="R30" i="1"/>
  <c r="R33" i="1"/>
  <c r="R34" i="1"/>
  <c r="R35" i="1"/>
  <c r="R36" i="1"/>
  <c r="R37" i="1"/>
  <c r="R41" i="1"/>
  <c r="R42" i="1"/>
  <c r="R45" i="1"/>
  <c r="R46" i="1"/>
  <c r="R47" i="1"/>
  <c r="R48" i="1"/>
  <c r="R49" i="1"/>
  <c r="R51" i="1"/>
  <c r="R56" i="1"/>
  <c r="R66" i="1"/>
  <c r="Q12" i="1"/>
  <c r="R12" i="1" s="1"/>
  <c r="Q16" i="1"/>
  <c r="R16" i="1" s="1"/>
  <c r="Q17" i="1"/>
  <c r="Q18" i="1"/>
  <c r="R18" i="1" s="1"/>
  <c r="Q19" i="1"/>
  <c r="R19" i="1" s="1"/>
  <c r="Q20" i="1"/>
  <c r="R20" i="1" s="1"/>
  <c r="Q21" i="1"/>
  <c r="Q22" i="1"/>
  <c r="Q23" i="1"/>
  <c r="Q24" i="1"/>
  <c r="Q25" i="1"/>
  <c r="Q26" i="1"/>
  <c r="R26" i="1" s="1"/>
  <c r="Q27" i="1"/>
  <c r="R27" i="1" s="1"/>
  <c r="Q28" i="1"/>
  <c r="R28" i="1" s="1"/>
  <c r="Q29" i="1"/>
  <c r="Q30" i="1"/>
  <c r="Q31" i="1"/>
  <c r="R31" i="1" s="1"/>
  <c r="Q32" i="1"/>
  <c r="R32" i="1" s="1"/>
  <c r="Q33" i="1"/>
  <c r="Q34" i="1"/>
  <c r="Q35" i="1"/>
  <c r="Q36" i="1"/>
  <c r="Q37" i="1"/>
  <c r="Q38" i="1"/>
  <c r="R38" i="1" s="1"/>
  <c r="Q39" i="1"/>
  <c r="R39" i="1" s="1"/>
  <c r="Q40" i="1"/>
  <c r="R40" i="1" s="1"/>
  <c r="Q41" i="1"/>
  <c r="Q42" i="1"/>
  <c r="Q43" i="1"/>
  <c r="R43" i="1" s="1"/>
  <c r="Q44" i="1"/>
  <c r="R44" i="1" s="1"/>
  <c r="Q45" i="1"/>
  <c r="Q46" i="1"/>
  <c r="Q47" i="1"/>
  <c r="Q48" i="1"/>
  <c r="Q49" i="1"/>
  <c r="J15" i="1"/>
  <c r="N12" i="1"/>
  <c r="O12" i="1" s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8" i="1"/>
  <c r="O89" i="1"/>
  <c r="O90" i="1"/>
  <c r="O91" i="1"/>
  <c r="O92" i="1"/>
  <c r="O93" i="1"/>
  <c r="O17" i="1"/>
  <c r="O18" i="1"/>
  <c r="O24" i="1"/>
  <c r="O25" i="1"/>
  <c r="O26" i="1"/>
  <c r="O29" i="1"/>
  <c r="O30" i="1"/>
  <c r="O36" i="1"/>
  <c r="O37" i="1"/>
  <c r="O38" i="1"/>
  <c r="O41" i="1"/>
  <c r="O42" i="1"/>
  <c r="O48" i="1"/>
  <c r="O49" i="1"/>
  <c r="N16" i="1"/>
  <c r="O16" i="1" s="1"/>
  <c r="N17" i="1"/>
  <c r="N18" i="1"/>
  <c r="N19" i="1"/>
  <c r="O19" i="1" s="1"/>
  <c r="N20" i="1"/>
  <c r="O20" i="1" s="1"/>
  <c r="N21" i="1"/>
  <c r="O21" i="1" s="1"/>
  <c r="N22" i="1"/>
  <c r="O22" i="1" s="1"/>
  <c r="N23" i="1"/>
  <c r="O23" i="1" s="1"/>
  <c r="N24" i="1"/>
  <c r="N25" i="1"/>
  <c r="N26" i="1"/>
  <c r="N27" i="1"/>
  <c r="O27" i="1" s="1"/>
  <c r="N28" i="1"/>
  <c r="O28" i="1" s="1"/>
  <c r="N29" i="1"/>
  <c r="N30" i="1"/>
  <c r="N31" i="1"/>
  <c r="O31" i="1" s="1"/>
  <c r="N32" i="1"/>
  <c r="O32" i="1" s="1"/>
  <c r="N33" i="1"/>
  <c r="O33" i="1" s="1"/>
  <c r="N34" i="1"/>
  <c r="O34" i="1" s="1"/>
  <c r="N35" i="1"/>
  <c r="O35" i="1" s="1"/>
  <c r="N36" i="1"/>
  <c r="N37" i="1"/>
  <c r="N38" i="1"/>
  <c r="N39" i="1"/>
  <c r="O39" i="1" s="1"/>
  <c r="N40" i="1"/>
  <c r="O40" i="1" s="1"/>
  <c r="N41" i="1"/>
  <c r="N42" i="1"/>
  <c r="N43" i="1"/>
  <c r="O43" i="1" s="1"/>
  <c r="N44" i="1"/>
  <c r="O44" i="1" s="1"/>
  <c r="N45" i="1"/>
  <c r="O45" i="1" s="1"/>
  <c r="N46" i="1"/>
  <c r="O46" i="1" s="1"/>
  <c r="N47" i="1"/>
  <c r="O47" i="1" s="1"/>
  <c r="N48" i="1"/>
  <c r="N49" i="1"/>
  <c r="N51" i="1"/>
  <c r="O51" i="1" s="1"/>
  <c r="N52" i="1"/>
  <c r="N53" i="1"/>
  <c r="N54" i="1"/>
  <c r="N55" i="1"/>
  <c r="N56" i="1"/>
  <c r="O56" i="1" s="1"/>
  <c r="N57" i="1"/>
  <c r="N58" i="1"/>
  <c r="N59" i="1"/>
  <c r="N60" i="1"/>
  <c r="N61" i="1"/>
  <c r="N62" i="1"/>
  <c r="N63" i="1"/>
  <c r="N64" i="1"/>
  <c r="N65" i="1"/>
  <c r="N66" i="1"/>
  <c r="O66" i="1" s="1"/>
  <c r="M50" i="1"/>
  <c r="M13" i="1" l="1"/>
  <c r="K51" i="1"/>
  <c r="K52" i="1"/>
  <c r="K53" i="1"/>
  <c r="K54" i="1"/>
  <c r="K55" i="1"/>
  <c r="K56" i="1"/>
  <c r="L56" i="1" s="1"/>
  <c r="K57" i="1"/>
  <c r="K58" i="1"/>
  <c r="K59" i="1"/>
  <c r="L59" i="1" s="1"/>
  <c r="K60" i="1"/>
  <c r="L60" i="1" s="1"/>
  <c r="K61" i="1"/>
  <c r="K62" i="1"/>
  <c r="K63" i="1"/>
  <c r="K64" i="1"/>
  <c r="K65" i="1"/>
  <c r="K66" i="1"/>
  <c r="L66" i="1" s="1"/>
  <c r="K12" i="1"/>
  <c r="L12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I16" i="1"/>
  <c r="I17" i="1"/>
  <c r="I18" i="1"/>
  <c r="I28" i="1"/>
  <c r="I29" i="1"/>
  <c r="I30" i="1"/>
  <c r="I40" i="1"/>
  <c r="I41" i="1"/>
  <c r="I42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8" i="1"/>
  <c r="I89" i="1"/>
  <c r="I90" i="1"/>
  <c r="I91" i="1"/>
  <c r="I92" i="1"/>
  <c r="I93" i="1"/>
  <c r="I56" i="1"/>
  <c r="H12" i="1"/>
  <c r="I12" i="1" s="1"/>
  <c r="H16" i="1"/>
  <c r="H17" i="1"/>
  <c r="H18" i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H29" i="1"/>
  <c r="H30" i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H41" i="1"/>
  <c r="H42" i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1" i="1"/>
  <c r="L51" i="1" s="1"/>
  <c r="H52" i="1"/>
  <c r="I52" i="1" s="1"/>
  <c r="H53" i="1"/>
  <c r="I53" i="1" s="1"/>
  <c r="H54" i="1"/>
  <c r="H55" i="1"/>
  <c r="H57" i="1"/>
  <c r="H58" i="1"/>
  <c r="H59" i="1"/>
  <c r="H60" i="1"/>
  <c r="H61" i="1"/>
  <c r="H62" i="1"/>
  <c r="H63" i="1"/>
  <c r="H64" i="1"/>
  <c r="H65" i="1"/>
  <c r="H66" i="1"/>
  <c r="I66" i="1" s="1"/>
  <c r="E12" i="1"/>
  <c r="F58" i="1"/>
  <c r="F52" i="1"/>
  <c r="F12" i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1" i="1"/>
  <c r="F51" i="1" s="1"/>
  <c r="E52" i="1"/>
  <c r="E53" i="1"/>
  <c r="F53" i="1" s="1"/>
  <c r="E54" i="1"/>
  <c r="F54" i="1" s="1"/>
  <c r="E55" i="1"/>
  <c r="F55" i="1" s="1"/>
  <c r="F56" i="1"/>
  <c r="E57" i="1"/>
  <c r="F57" i="1" s="1"/>
  <c r="E58" i="1"/>
  <c r="E59" i="1"/>
  <c r="F59" i="1" s="1"/>
  <c r="E60" i="1"/>
  <c r="F60" i="1" s="1"/>
  <c r="E61" i="1"/>
  <c r="E62" i="1"/>
  <c r="F62" i="1" s="1"/>
  <c r="E63" i="1"/>
  <c r="F63" i="1" s="1"/>
  <c r="E64" i="1"/>
  <c r="F64" i="1" s="1"/>
  <c r="E65" i="1"/>
  <c r="F65" i="1" s="1"/>
  <c r="E66" i="1"/>
  <c r="F66" i="1" s="1"/>
  <c r="D50" i="1"/>
  <c r="D13" i="1" s="1"/>
  <c r="E13" i="1" s="1"/>
  <c r="F13" i="1" s="1"/>
  <c r="L58" i="1" l="1"/>
  <c r="D11" i="1"/>
  <c r="D15" i="1" s="1"/>
  <c r="I51" i="1"/>
  <c r="L57" i="1"/>
  <c r="I54" i="1"/>
  <c r="I55" i="1"/>
  <c r="L55" i="1"/>
  <c r="L54" i="1"/>
  <c r="L65" i="1"/>
  <c r="L53" i="1"/>
  <c r="L64" i="1"/>
  <c r="L52" i="1"/>
  <c r="L63" i="1"/>
  <c r="L62" i="1"/>
  <c r="P50" i="1"/>
  <c r="S50" i="1" s="1"/>
  <c r="J50" i="1"/>
  <c r="G50" i="1"/>
  <c r="G13" i="1" s="1"/>
  <c r="T17" i="1"/>
  <c r="T41" i="1"/>
  <c r="T42" i="1"/>
  <c r="S12" i="1"/>
  <c r="T12" i="1" s="1"/>
  <c r="S16" i="1"/>
  <c r="T16" i="1" s="1"/>
  <c r="S17" i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T33" i="1" s="1"/>
  <c r="S34" i="1"/>
  <c r="T34" i="1" s="1"/>
  <c r="S35" i="1"/>
  <c r="T35" i="1" s="1"/>
  <c r="S36" i="1"/>
  <c r="T36" i="1" s="1"/>
  <c r="S37" i="1"/>
  <c r="T37" i="1" s="1"/>
  <c r="S38" i="1"/>
  <c r="T38" i="1" s="1"/>
  <c r="S39" i="1"/>
  <c r="T39" i="1" s="1"/>
  <c r="S40" i="1"/>
  <c r="T40" i="1" s="1"/>
  <c r="S41" i="1"/>
  <c r="S42" i="1"/>
  <c r="S43" i="1"/>
  <c r="T43" i="1" s="1"/>
  <c r="S44" i="1"/>
  <c r="T44" i="1" s="1"/>
  <c r="S45" i="1"/>
  <c r="T45" i="1" s="1"/>
  <c r="S46" i="1"/>
  <c r="T46" i="1" s="1"/>
  <c r="S47" i="1"/>
  <c r="T47" i="1" s="1"/>
  <c r="S48" i="1"/>
  <c r="T48" i="1" s="1"/>
  <c r="S49" i="1"/>
  <c r="T49" i="1" s="1"/>
  <c r="T51" i="1"/>
  <c r="T56" i="1"/>
  <c r="M11" i="1"/>
  <c r="C11" i="1"/>
  <c r="C15" i="1" s="1"/>
  <c r="E50" i="1"/>
  <c r="F50" i="1" s="1"/>
  <c r="E15" i="1" l="1"/>
  <c r="P13" i="1"/>
  <c r="Q50" i="1"/>
  <c r="R50" i="1" s="1"/>
  <c r="T50" i="1"/>
  <c r="N50" i="1"/>
  <c r="O50" i="1" s="1"/>
  <c r="J13" i="1"/>
  <c r="K50" i="1"/>
  <c r="L50" i="1" s="1"/>
  <c r="E11" i="1"/>
  <c r="F11" i="1" s="1"/>
  <c r="H50" i="1"/>
  <c r="I50" i="1" s="1"/>
  <c r="F15" i="1"/>
  <c r="D14" i="1"/>
  <c r="M15" i="1"/>
  <c r="D87" i="1"/>
  <c r="J87" i="1"/>
  <c r="P11" i="1" l="1"/>
  <c r="S13" i="1"/>
  <c r="T13" i="1" s="1"/>
  <c r="Q13" i="1"/>
  <c r="R13" i="1" s="1"/>
  <c r="N15" i="1"/>
  <c r="O15" i="1" s="1"/>
  <c r="N13" i="1"/>
  <c r="O13" i="1" s="1"/>
  <c r="J11" i="1"/>
  <c r="N11" i="1" s="1"/>
  <c r="O11" i="1" s="1"/>
  <c r="H13" i="1"/>
  <c r="I13" i="1" s="1"/>
  <c r="K13" i="1"/>
  <c r="L13" i="1" s="1"/>
  <c r="G11" i="1"/>
  <c r="C14" i="1"/>
  <c r="E14" i="1" s="1"/>
  <c r="F14" i="1" s="1"/>
  <c r="C87" i="1"/>
  <c r="E87" i="1" s="1"/>
  <c r="F87" i="1" s="1"/>
  <c r="M14" i="1"/>
  <c r="J14" i="1"/>
  <c r="M87" i="1"/>
  <c r="N14" i="1" l="1"/>
  <c r="P15" i="1"/>
  <c r="Q11" i="1"/>
  <c r="R11" i="1" s="1"/>
  <c r="S11" i="1"/>
  <c r="T11" i="1" s="1"/>
  <c r="O14" i="1"/>
  <c r="H11" i="1"/>
  <c r="I11" i="1" s="1"/>
  <c r="G15" i="1"/>
  <c r="K11" i="1"/>
  <c r="L11" i="1" s="1"/>
  <c r="N87" i="1"/>
  <c r="O87" i="1" s="1"/>
  <c r="P87" i="1" l="1"/>
  <c r="P14" i="1"/>
  <c r="Q14" i="1" s="1"/>
  <c r="S15" i="1"/>
  <c r="T15" i="1" s="1"/>
  <c r="Q15" i="1"/>
  <c r="R15" i="1" s="1"/>
  <c r="G87" i="1"/>
  <c r="K15" i="1"/>
  <c r="L15" i="1" s="1"/>
  <c r="G14" i="1"/>
  <c r="H15" i="1"/>
  <c r="I15" i="1" s="1"/>
  <c r="R14" i="1" l="1"/>
  <c r="S14" i="1"/>
  <c r="T14" i="1" s="1"/>
  <c r="S87" i="1"/>
  <c r="T87" i="1" s="1"/>
  <c r="Q87" i="1"/>
  <c r="R87" i="1" s="1"/>
  <c r="H14" i="1"/>
  <c r="I14" i="1" s="1"/>
  <c r="K14" i="1"/>
  <c r="L14" i="1" s="1"/>
  <c r="K87" i="1"/>
  <c r="L87" i="1" s="1"/>
  <c r="H87" i="1"/>
  <c r="I87" i="1" s="1"/>
</calcChain>
</file>

<file path=xl/sharedStrings.xml><?xml version="1.0" encoding="utf-8"?>
<sst xmlns="http://schemas.openxmlformats.org/spreadsheetml/2006/main" count="125" uniqueCount="93">
  <si>
    <t>Đơn vị: triệu đồng, %, hộ, người</t>
  </si>
  <si>
    <t>STT</t>
  </si>
  <si>
    <t>CHỈ TIÊU</t>
  </si>
  <si>
    <t>Ước thực hiện đến 31/12/2025</t>
  </si>
  <si>
    <t>Kế hoạch tín dụng năm 2026</t>
  </si>
  <si>
    <t>Kế hoạch tín dụng năm 2027</t>
  </si>
  <si>
    <t>Kế hoạch tín dụng năm 2028</t>
  </si>
  <si>
    <t>Kế hoạch tín dụng năm 2029</t>
  </si>
  <si>
    <t>Kế hoạch tín dụng năm 2030</t>
  </si>
  <si>
    <t>Tổng số</t>
  </si>
  <si>
    <t>Tăng, giảm so với 31/12/2025</t>
  </si>
  <si>
    <t>Tăng, giảm so với 31/12/2026</t>
  </si>
  <si>
    <t>Tăng, giảm so với 31/12/2027</t>
  </si>
  <si>
    <t>Tăng, giảm so với 31/12/2028</t>
  </si>
  <si>
    <t>Tăng, giảm so với 31/12/2029</t>
  </si>
  <si>
    <t>Số tuyệt đối (+/-)</t>
  </si>
  <si>
    <t>Số tương đối (%)</t>
  </si>
  <si>
    <t>A</t>
  </si>
  <si>
    <t>NGUỒN VỐN</t>
  </si>
  <si>
    <t>I</t>
  </si>
  <si>
    <t>NGUỒN VỐN CÂN ĐỐI TỪ TRUNG ƯƠNG</t>
  </si>
  <si>
    <t>II</t>
  </si>
  <si>
    <t>NGUỒN VỐN NHẬN ỦY THÁC ĐẦU TƯ TẠI ĐỊA PHƯƠNG</t>
  </si>
  <si>
    <t>B</t>
  </si>
  <si>
    <t>SỬ DỤNG VỐN</t>
  </si>
  <si>
    <t>DƯ NỢ NGUỒN VỐN TRUNG ƯƠNG</t>
  </si>
  <si>
    <t>Cho vay hộ nghèo (theo NĐ 78/2002/NĐ-CP)</t>
  </si>
  <si>
    <t>Cho vay hộ cận nghèo (theo QĐ 15/2013/QĐ-TTg)</t>
  </si>
  <si>
    <t>Cho vay hộ mới thoát nghèo (theo QĐ 28/2015/QĐ-TTg)</t>
  </si>
  <si>
    <t>Cho vay học sinh, sinh viên có hoàn cảnh khó khăn (theo QĐ 157/2007/QĐ-TTg)</t>
  </si>
  <si>
    <t>Cho vay học sinh, sinh viên, học viên, nghiên cứu sinh học các ngành khoa học, công nghệ, kỹ thuật và toán</t>
  </si>
  <si>
    <t>Cho vay hỗ trợ tạo việc làm, duy trì và mở rộng việc làm từ nguồn vốn Quỹ quốc gia về việc làm (theo NĐ số 61/2015/NĐ-CP; NĐ số 74/2019/NĐ-CP)</t>
  </si>
  <si>
    <t>Cho vay hỗ trợ tạo việc làm, duy trì và mở rộng việc làm từ nguồn vốn NHCSXH huy động (theo NĐ số 61/2015/NĐ-CP; NĐ 74/2019/NĐ-CP)</t>
  </si>
  <si>
    <t>Trđ</t>
  </si>
  <si>
    <t>- Cho vay Hỗ trợ tạo việc làm, duy trì và mở rộng việc làm từ nguồn vốn NHCSXH huy động</t>
  </si>
  <si>
    <t>- Cho vay Hỗ trợ tạo việc làm, duy trì và mở rộng việc làm từ nguồn vốn theo Nghị quyết số 11/NQ-CP</t>
  </si>
  <si>
    <t>Cho vay người lao động đi làm việc ở nước ngoài (theo QĐ 365/QĐ-NHNN, QĐ 1465/QĐ-TTg, QĐ 63/2015/QĐ-TTg và NĐ 61/2015/NĐ-CP)</t>
  </si>
  <si>
    <t>Cho vay chương trình NS&amp;VSMT NT (theo QĐ 10/2024/QĐ-TTg)</t>
  </si>
  <si>
    <t>Cho vay hộ gia đình SXKD tại VKK (theo QĐ 31/2007/QĐ-TTg)</t>
  </si>
  <si>
    <t>Cho vay thương nhân tại VKK (theo QĐ 92/2009/QĐ-TTg)</t>
  </si>
  <si>
    <t>Cho vay nhà ở vùng thường xuyên ngập lũ ĐBSCL</t>
  </si>
  <si>
    <t>Cho vay người chấp hành xong án phạt tù (theo QĐ 22/2023/QĐ-TTg)</t>
  </si>
  <si>
    <t>Cho vay nhà ở xã hội (theo NĐ 100/2024/NĐ-CP)</t>
  </si>
  <si>
    <t>14.1</t>
  </si>
  <si>
    <t xml:space="preserve">Cho vay ưu đãi để mua, thuê mua nhà ở xã hội, nhà ở cho lực lượng vũ trang nhân dân; xây dựng hoặc cải tạo, sữa chữa nhà ở </t>
  </si>
  <si>
    <t>- Mua, thuê mua nhà ở xã hội</t>
  </si>
  <si>
    <t>- Xây mới, cải tạo, sứa chữa nhà để ở</t>
  </si>
  <si>
    <t>14.2</t>
  </si>
  <si>
    <t>Cho vay ưu đãi để mua, thuê mua nhà ở xã hội; xây dựng mới hoặc cải tạo, sữa chữa nhà để ở từ nguồn vốn theo Nghị quyết số 11/NQ-CP</t>
  </si>
  <si>
    <t>Cho vay phát triển kinh tế - xã hội vùng đồng bào DTTS và miền núi (theo NĐ số 28/2022/NĐ-CP)</t>
  </si>
  <si>
    <t>Cho vay người sử dụng lao động để trả lương ngừng việc, trả lương phục hồi sản xuất (theo QĐ 23/2021/QĐ-TTg)</t>
  </si>
  <si>
    <t>Cho vay đối với học sinh, sinh viên có hoàn cảnh gia đình khó khăn để mua máy tính, thiết bị học tập trực tuyến (theo QĐ 09/2022/QĐ-TTg)</t>
  </si>
  <si>
    <t xml:space="preserve">Cho vay đối với các cơ sở giáo dục mầm non, tiểu học ngoài công lập (theo QĐ 11/2022/QĐ-TTg) </t>
  </si>
  <si>
    <t>Cho vay hộ đồng bào dân tộc thiểu số (theo QĐ 32/2007/QĐ-TTg, QĐ 54/2012/QĐ-TTg, QĐ 74/2008/QĐ-TTg, QĐ 29/2013/QĐ-TTg, QĐ 1592/QĐ-TTg, QĐ 755/QĐ-TTg, QĐ 2085/QĐ-TTg)</t>
  </si>
  <si>
    <t xml:space="preserve">Cho vay trồng rừng sản xuất, phát triển chăn nuôi (theo NĐ 75/2015/NĐ-CP) </t>
  </si>
  <si>
    <t>Cho vay hỗ trợ hộ nghèo về nhà ở (theo QĐ 167/2008/QĐ-TTg, QĐ 33/2015/QĐ-TTg, QĐ 716/QĐ-TTg, QĐ 48/2014/QĐ-TTg)</t>
  </si>
  <si>
    <t xml:space="preserve">Cho vay một số dự án vốn nước ngoài </t>
  </si>
  <si>
    <t>- Cho vay dự án IFAD</t>
  </si>
  <si>
    <t>- Cho vay dự án KFW (Phát triển DN vừa và nhỏ)</t>
  </si>
  <si>
    <t xml:space="preserve">- Cho vay dự án FSDP (Phát triển ngành Lâm nghiệp) </t>
  </si>
  <si>
    <t>- Cho vay dự án NIPPON (Mở rộng tài chính cho người khuyết tật)</t>
  </si>
  <si>
    <t>- Cho vay dự án khác (RIDP, CWPD, FHI, khác)</t>
  </si>
  <si>
    <t xml:space="preserve">Cho vay các chương trình khác </t>
  </si>
  <si>
    <t>DƯ NỢ NGUỒN VỐN ĐỊA PHƯƠNG</t>
  </si>
  <si>
    <t>Cho vay hỗ trợ tạo việc làm, duy trì và mở rộng việc làm (theo NĐ số 61/2015/NĐ-CP; NĐ 74/2019/NĐ-CP)</t>
  </si>
  <si>
    <t>Cho vay các chương trình khác</t>
  </si>
  <si>
    <t>C</t>
  </si>
  <si>
    <t>THUYẾT MINH MỘT SỐ CHỈ TIÊU</t>
  </si>
  <si>
    <t>Số hộ dân cư trú trên địa bàn</t>
  </si>
  <si>
    <t xml:space="preserve">Số hộ dân là hộ đồng bào dân tộc thiểu số </t>
  </si>
  <si>
    <t xml:space="preserve">Số hộ là DTTS đủ điều kiện vay vốn nhưng chưa được vay vốn NHCSXH </t>
  </si>
  <si>
    <t xml:space="preserve">Số hộ nghèo theo chuẩn hộ nghèo </t>
  </si>
  <si>
    <t xml:space="preserve">Số hộ nghèo đủ điều kiện vay vốn nhưng chưa được vay vốn NHCSXH </t>
  </si>
  <si>
    <t xml:space="preserve">Số hộ cận nghèo theo chuẩn hộ cận nghèo </t>
  </si>
  <si>
    <t xml:space="preserve">Số hộ cận nghèo đủ điều kiện vay vốn nhưng chưa được vay vốn NHCSXH </t>
  </si>
  <si>
    <t xml:space="preserve">Số hộ mới thoát nghèo </t>
  </si>
  <si>
    <t xml:space="preserve">Số hộ mới thoát nghèo đủ điều kiện vay vốn nhưng chưa được vay vốn NHCSXH </t>
  </si>
  <si>
    <t>Số hộ gia đình sản xuất kinh doanh vùng khó khăn trên địa bàn có nhu cầu vay vốn</t>
  </si>
  <si>
    <t>Số thương nhân hoạt động thương mại tại vùng khó khăn có nhu cầu vay vốn</t>
  </si>
  <si>
    <t xml:space="preserve">Tổng số HSSV có hoàn cảnh khó khăn có nhu cầu vay vốn </t>
  </si>
  <si>
    <t>Tổng số HSSV, HV, NCS học các ngành khoa học, công nghệ, kỹ thuật và toán</t>
  </si>
  <si>
    <t xml:space="preserve">Số lao động có nhu cầu vay vốn giải quyết việc làm </t>
  </si>
  <si>
    <t xml:space="preserve">Số lao động có nhu cầu vay vốn đi lao động có thời hạn ở nước ngoài </t>
  </si>
  <si>
    <t>Số công trình NS&amp;VSMT NT dự kiến được xây dựng từ nguồn vốn vay NHCSXH</t>
  </si>
  <si>
    <t>Số căn nhà ở xã hội dự kiến được mua/thuê mua, xây dựng/sửa chữa từ nguồn vốn vay NHCSXH</t>
  </si>
  <si>
    <t>Tổng số xã trên địa bàn</t>
  </si>
  <si>
    <t>Số xã thuộc vùng khó khăn</t>
  </si>
  <si>
    <t>DN TW+ĐP</t>
  </si>
  <si>
    <t xml:space="preserve">    Quảng Ngãi, ngày 23 tháng 7 năm 2025</t>
  </si>
  <si>
    <t xml:space="preserve"> GIÁM ĐỐC</t>
  </si>
  <si>
    <t xml:space="preserve">        TRƯỞNG BĐD HĐQT - NHCSXH</t>
  </si>
  <si>
    <t>PHỤ LỤC DỰ KIẾN KẾ HOẠCH ĐẦU TƯ TÍN DỤNG GIAI ĐOẠN 2026 - 2030 TRÊN ĐỊA BÀN XÃ KON ĐÀO</t>
  </si>
  <si>
    <t>(Kèm theo Kế hoạch số  99/KH-UBND ngày  31/12/ 2025 của Ủy ban nhân dân xã Kon Đào)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</si>
</sst>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  <charset val="163"/>
    </font>
    <font>
      <i/>
      <sz val="10"/>
      <name val="Times New Roman"/>
      <family val="1"/>
    </font>
    <font>
      <i/>
      <sz val="10"/>
      <color theme="1"/>
      <name val="Arial"/>
      <family val="2"/>
    </font>
    <font>
      <i/>
      <sz val="12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</font>
    <font>
      <i/>
      <sz val="16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1"/>
      <name val="Times New Roman"/>
      <family val="1"/>
      <charset val="163"/>
    </font>
    <font>
      <b/>
      <sz val="10"/>
      <color rgb="FFFF0000"/>
      <name val="Times New Roman"/>
      <family val="1"/>
      <charset val="163"/>
    </font>
    <font>
      <b/>
      <sz val="10"/>
      <color rgb="FF7030A0"/>
      <name val="Times New Roman"/>
      <family val="1"/>
      <charset val="163"/>
    </font>
    <font>
      <b/>
      <sz val="10"/>
      <color rgb="FF0070C0"/>
      <name val="Times New Roman"/>
      <family val="1"/>
      <charset val="163"/>
    </font>
    <font>
      <b/>
      <sz val="10"/>
      <color rgb="FFC00000"/>
      <name val="Times New Roman"/>
      <family val="1"/>
      <charset val="163"/>
    </font>
    <font>
      <b/>
      <i/>
      <sz val="12"/>
      <color theme="1"/>
      <name val="Times New Roman"/>
      <family val="1"/>
      <charset val="163"/>
    </font>
    <font>
      <b/>
      <i/>
      <sz val="10"/>
      <color theme="1"/>
      <name val="Arial"/>
      <family val="2"/>
      <charset val="163"/>
    </font>
    <font>
      <b/>
      <sz val="10"/>
      <color rgb="FF002060"/>
      <name val="Times New Roman"/>
      <family val="1"/>
      <charset val="163"/>
    </font>
    <font>
      <b/>
      <i/>
      <sz val="10"/>
      <color theme="1"/>
      <name val="Times New Roman"/>
      <family val="1"/>
      <charset val="163"/>
    </font>
    <font>
      <b/>
      <i/>
      <sz val="1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3" fillId="0" borderId="0"/>
    <xf numFmtId="0" fontId="20" fillId="0" borderId="0"/>
  </cellStyleXfs>
  <cellXfs count="78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/>
    </xf>
    <xf numFmtId="3" fontId="3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3" fontId="10" fillId="0" borderId="2" xfId="1" quotePrefix="1" applyNumberFormat="1" applyFont="1" applyBorder="1" applyAlignment="1">
      <alignment horizontal="right" vertical="center" wrapText="1"/>
    </xf>
    <xf numFmtId="164" fontId="7" fillId="0" borderId="2" xfId="2" quotePrefix="1" applyNumberFormat="1" applyFont="1" applyBorder="1" applyAlignment="1">
      <alignment horizontal="right" vertical="center" wrapText="1"/>
    </xf>
    <xf numFmtId="3" fontId="11" fillId="0" borderId="2" xfId="1" applyNumberFormat="1" applyFont="1" applyBorder="1" applyAlignment="1">
      <alignment horizontal="right" vertical="center"/>
    </xf>
    <xf numFmtId="3" fontId="11" fillId="0" borderId="2" xfId="1" quotePrefix="1" applyNumberFormat="1" applyFont="1" applyBorder="1" applyAlignment="1">
      <alignment horizontal="right" vertical="center" wrapText="1"/>
    </xf>
    <xf numFmtId="0" fontId="12" fillId="0" borderId="0" xfId="1" applyFont="1" applyAlignment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0" fontId="7" fillId="0" borderId="2" xfId="3" applyFont="1" applyBorder="1" applyAlignment="1">
      <alignment vertical="center" wrapText="1"/>
    </xf>
    <xf numFmtId="0" fontId="8" fillId="0" borderId="2" xfId="1" quotePrefix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8" fillId="0" borderId="2" xfId="1" applyFont="1" applyBorder="1" applyAlignment="1">
      <alignment vertical="center" wrapText="1"/>
    </xf>
    <xf numFmtId="0" fontId="15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3" fontId="11" fillId="0" borderId="2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21" fillId="0" borderId="0" xfId="4" applyNumberFormat="1" applyFont="1" applyAlignment="1">
      <alignment vertical="center"/>
    </xf>
    <xf numFmtId="164" fontId="6" fillId="0" borderId="2" xfId="2" quotePrefix="1" applyNumberFormat="1" applyFont="1" applyBorder="1" applyAlignment="1">
      <alignment horizontal="right" vertical="center" wrapText="1"/>
    </xf>
    <xf numFmtId="0" fontId="24" fillId="0" borderId="2" xfId="1" applyFont="1" applyBorder="1" applyAlignment="1">
      <alignment horizontal="center" vertical="center"/>
    </xf>
    <xf numFmtId="0" fontId="25" fillId="0" borderId="2" xfId="1" applyFont="1" applyBorder="1" applyAlignment="1">
      <alignment vertical="center" wrapText="1"/>
    </xf>
    <xf numFmtId="3" fontId="25" fillId="0" borderId="2" xfId="1" applyNumberFormat="1" applyFont="1" applyBorder="1" applyAlignment="1">
      <alignment horizontal="right" vertical="center"/>
    </xf>
    <xf numFmtId="3" fontId="25" fillId="0" borderId="2" xfId="1" quotePrefix="1" applyNumberFormat="1" applyFont="1" applyBorder="1" applyAlignment="1">
      <alignment horizontal="right" vertical="center" wrapText="1"/>
    </xf>
    <xf numFmtId="164" fontId="24" fillId="0" borderId="2" xfId="2" quotePrefix="1" applyNumberFormat="1" applyFont="1" applyBorder="1" applyAlignment="1">
      <alignment horizontal="right" vertical="center" wrapText="1"/>
    </xf>
    <xf numFmtId="0" fontId="26" fillId="0" borderId="0" xfId="1" applyFont="1" applyAlignment="1">
      <alignment vertical="center"/>
    </xf>
    <xf numFmtId="0" fontId="24" fillId="0" borderId="2" xfId="1" applyFont="1" applyBorder="1" applyAlignment="1">
      <alignment vertical="center" wrapText="1"/>
    </xf>
    <xf numFmtId="0" fontId="24" fillId="0" borderId="2" xfId="1" applyFont="1" applyBorder="1" applyAlignment="1">
      <alignment horizontal="left" vertical="center" wrapText="1"/>
    </xf>
    <xf numFmtId="0" fontId="27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4" fillId="0" borderId="2" xfId="3" applyFont="1" applyBorder="1" applyAlignment="1">
      <alignment vertical="center" wrapText="1"/>
    </xf>
    <xf numFmtId="0" fontId="29" fillId="0" borderId="0" xfId="1" applyFont="1" applyAlignment="1">
      <alignment vertical="center"/>
    </xf>
    <xf numFmtId="0" fontId="24" fillId="0" borderId="2" xfId="2" applyFont="1" applyBorder="1" applyAlignment="1">
      <alignment horizontal="center" vertical="center" wrapText="1"/>
    </xf>
    <xf numFmtId="0" fontId="30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32" fillId="0" borderId="0" xfId="1" applyFont="1" applyAlignment="1">
      <alignment vertical="center"/>
    </xf>
    <xf numFmtId="0" fontId="24" fillId="0" borderId="2" xfId="2" applyFont="1" applyBorder="1" applyAlignment="1">
      <alignment horizontal="center" vertical="center"/>
    </xf>
    <xf numFmtId="0" fontId="24" fillId="0" borderId="2" xfId="2" quotePrefix="1" applyFont="1" applyBorder="1" applyAlignment="1">
      <alignment horizontal="left" vertical="center" wrapText="1"/>
    </xf>
    <xf numFmtId="0" fontId="33" fillId="0" borderId="2" xfId="2" applyFont="1" applyBorder="1" applyAlignment="1">
      <alignment horizontal="center" vertical="center" wrapText="1"/>
    </xf>
    <xf numFmtId="0" fontId="33" fillId="0" borderId="2" xfId="2" quotePrefix="1" applyFont="1" applyBorder="1" applyAlignment="1">
      <alignment vertical="center" wrapText="1"/>
    </xf>
    <xf numFmtId="0" fontId="34" fillId="0" borderId="2" xfId="2" applyFont="1" applyBorder="1" applyAlignment="1">
      <alignment horizontal="center" vertical="center" wrapText="1"/>
    </xf>
    <xf numFmtId="0" fontId="35" fillId="0" borderId="0" xfId="1" applyFont="1" applyAlignment="1">
      <alignment vertical="center"/>
    </xf>
    <xf numFmtId="0" fontId="36" fillId="0" borderId="2" xfId="1" applyFont="1" applyBorder="1" applyAlignment="1">
      <alignment vertical="center"/>
    </xf>
    <xf numFmtId="0" fontId="33" fillId="0" borderId="2" xfId="1" quotePrefix="1" applyFont="1" applyBorder="1" applyAlignment="1">
      <alignment vertical="center" wrapText="1"/>
    </xf>
    <xf numFmtId="0" fontId="33" fillId="0" borderId="2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left" vertical="center" wrapText="1"/>
    </xf>
    <xf numFmtId="0" fontId="25" fillId="0" borderId="2" xfId="1" applyFont="1" applyBorder="1" applyAlignment="1">
      <alignment horizontal="center" vertical="center"/>
    </xf>
    <xf numFmtId="0" fontId="37" fillId="0" borderId="0" xfId="1" applyFont="1" applyAlignment="1">
      <alignment vertical="center"/>
    </xf>
    <xf numFmtId="0" fontId="5" fillId="0" borderId="0" xfId="1" applyFont="1" applyAlignment="1">
      <alignment horizontal="center"/>
    </xf>
    <xf numFmtId="0" fontId="23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8" fillId="0" borderId="2" xfId="1" applyFont="1" applyBorder="1" applyAlignment="1">
      <alignment horizontal="left" vertical="center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4" xfId="4" xr:uid="{00000000-0005-0000-0000-000003000000}"/>
    <cellStyle name="Normal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.yen\c\H-YEN\LUU%20XA\DUYET\DZ110K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\luu%20van%20ban\KETOAN\CS3408\Standard\RP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ndung\bao%20cao%20-%20tuyen\Lam\PG%20thanh%20toan\Thanh%20toan%20B\XL%20Khac%20Pleiku%20-%20PL\B-CAOQ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ndung\bao%20cao%20-%20tuyen\Lam\Du%20toan\DT\Luu\500KV\CAPITAL\110TKKT\CAPITAL\220nb-th\CAPITAL\220DTXL\PLQN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ngviec/Ta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\luu%20van%20ban\KETOAN\DOCUMENT\DAUTHAU\Dungquat\GOI3\DUNGQUAT-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ndung\bao%20cao%20-%20tuyen\Lam\Du%20toan\DT\Luu\500KV\DN-TBIN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_ha\d\Luu_Tru\Ltb_ktkh\DZ220KV_Dau_Noi_sau_tram_500kV_Ha_Tinh\Gia_tha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-HUONG/GT-BO/TKTC10-8/phong%20nen/DT-THL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Sheet1"/>
      <sheetName val="Sheet2"/>
      <sheetName val="Sheet3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00000000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1"/>
      <sheetName val="t2"/>
      <sheetName val="t3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h"/>
      <sheetName val="fOOD"/>
      <sheetName val="FORM hc"/>
      <sheetName val="FORM pc"/>
      <sheetName val="CamPha"/>
      <sheetName val="MongCai"/>
      <sheetName val="70000000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5 nam (tach)"/>
      <sheetName val="5 nam (tach) (2)"/>
      <sheetName val="KH 2003"/>
      <sheetName val="PNT_QUOT__3"/>
      <sheetName val="COAT_WRAP_QIOT__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H Ky Anh"/>
      <sheetName val="Sheet2 (2)"/>
      <sheetName val="TH  goi 4-x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phan tich DG"/>
      <sheetName val="gia vat lieu"/>
      <sheetName val="gia xe may"/>
      <sheetName val="gia nhan cong"/>
      <sheetName val="XL4Test5"/>
      <sheetName val="Bia"/>
      <sheetName val="Tm"/>
      <sheetName val="THKP"/>
      <sheetName val="DGi"/>
      <sheetName val="T_x000b_331"/>
      <sheetName val="XLÇ_x0015_oppy"/>
      <sheetName val="ȴ0000000"/>
      <sheetName val="Shedt1"/>
      <sheetName val="_x0012_0000000"/>
      <sheetName val="CV den trong to聮g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PNT-QUOT-D150#3"/>
      <sheetName val="PNT-QUOT-H153#3"/>
      <sheetName val="PNT-QUOT-K152#3"/>
      <sheetName val="PNT-QUOT-H146#3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Oð mai 279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Km27' - Km278"/>
      <sheetName val="BangTH"/>
      <sheetName val="Xaylap "/>
      <sheetName val="Nhan cong"/>
      <sheetName val="Thietbi"/>
      <sheetName val="Diengiai"/>
      <sheetName val="Vanchuyen"/>
      <sheetName val="Bao cao KQTH quy hoach 135"/>
      <sheetName val="Sheet5"/>
      <sheetName val="Sheet6"/>
      <sheetName val="Sheet7"/>
      <sheetName val="Sheet8"/>
      <sheetName val="Sheet9"/>
      <sheetName val="Sheet10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Áo"/>
      <sheetName val="SOLIEU"/>
      <sheetName val="TINHTOAN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ocB40 5B"/>
      <sheetName val="cocD50 9A"/>
      <sheetName val="cocD75 16"/>
      <sheetName val="coc B80 TD25"/>
      <sheetName val="P27 B80"/>
      <sheetName val="Coc23 B80"/>
      <sheetName val="cong B80 C4"/>
      <sheetName val="ADKT"/>
      <sheetName val="Kѭ284"/>
      <sheetName val="p0000000"/>
      <sheetName val="BKLBD"/>
      <sheetName val="PTDG"/>
      <sheetName val="DTCT"/>
      <sheetName val="vlct"/>
      <sheetName val="Sheet11"/>
      <sheetName val="Sheet12"/>
      <sheetName val="Sheet13"/>
      <sheetName val="Sheet14"/>
      <sheetName val="XXXXX\XX"/>
      <sheetName val="Cong ban 1,5_x0013__x0000_"/>
      <sheetName val="xdcb 01-2003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Km283 - Jm284"/>
      <sheetName val="Macro1"/>
      <sheetName val="Macro2"/>
      <sheetName val="Macro3"/>
      <sheetName val="gìIÏÝ_x001c_Ã_x0008_ç¾{è"/>
      <sheetName val="Km&quot;80"/>
      <sheetName val="QD cua "/>
      <sheetName val=""/>
      <sheetName val="XNxlva sxthanKCIÉ"/>
      <sheetName val="30100000"/>
      <sheetName val="bc"/>
      <sheetName val="K.O"/>
      <sheetName val="xang _clc"/>
      <sheetName val="X¡NG_td"/>
      <sheetName val="MaZUT"/>
      <sheetName val="DIESEL"/>
      <sheetName val="Ton 31.1"/>
      <sheetName val="NhapT.2"/>
      <sheetName val="Xuat T.2"/>
      <sheetName val="Ton 28.2"/>
      <sheetName val="H.Tra"/>
      <sheetName val="Hang CTY TRA LAI"/>
      <sheetName val="Hang NV Tra Lai"/>
      <sheetName val="Song ban 0,7x0,7"/>
      <sheetName val="Cong ban 0,8x ,8"/>
      <sheetName val="Khac DP"/>
      <sheetName val="Khoi than "/>
      <sheetName val="B3_208_than"/>
      <sheetName val="B3_208_TU"/>
      <sheetName val="B3_208_TW"/>
      <sheetName val="B3_208_DP"/>
      <sheetName val="B3_208_khac"/>
      <sheetName val="Dong$bac"/>
      <sheetName val="TAU"/>
      <sheetName val="KHACH"/>
      <sheetName val="BC1"/>
      <sheetName val="BC2"/>
      <sheetName val="BAO CAO AN"/>
      <sheetName val="BANGKEKHACH"/>
      <sheetName val="Thang 07"/>
      <sheetName val="T10-05"/>
      <sheetName val="T9-05"/>
      <sheetName val="t805"/>
      <sheetName val="11T"/>
      <sheetName val="9T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DC2@ï4"/>
      <sheetName val="TNghiªm T_x0002_ "/>
      <sheetName val="tt-_x0014_BA"/>
      <sheetName val="TD_x0014_"/>
      <sheetName val="_x0014_.12"/>
      <sheetName val="QD c5a HDQT (2)"/>
      <sheetName val="_x0003_hart1"/>
      <sheetName val="Lap ®at ®hÖn"/>
      <sheetName val="Baocao"/>
      <sheetName val="UT"/>
      <sheetName val="TongHopHD"/>
      <sheetName val="Du tnan chi tiet coc nuoc"/>
      <sheetName val="mua vao"/>
      <sheetName val="chi phi "/>
      <sheetName val="ban ra 10%"/>
      <sheetName val="Giao nhÿÿÿÿvu"/>
      <sheetName val="⁋㌱Ա_x0000_䭔㌱س_x0000_䭔ㄠㄴ_x0006_牴湯⁧琠湯౧_x0000_杮楨搠湩⵨偃_x0006_匀敨瑥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Mix-Tarpaulin"/>
      <sheetName val="Tarpaulin"/>
      <sheetName val="Pr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TDT-TBࡁ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_x000c__x0000__x0000__x0000__x0000__x0000__x0000__x0000__x000d__x0000__x0000__x0000_"/>
      <sheetName val="ADKTKT02"/>
      <sheetName val="[PNT-P3.xlsUTong hop (2)"/>
      <sheetName val="Km276 - Ke277"/>
      <sheetName val="[PNT-P3.xlsUKm279 - Km280"/>
      <sheetName val="_x0000__x000f__x0000__x0000__x0000_‚ž½"/>
      <sheetName val="_x0000__x000d__x0000__x0000__x0000_âOŽ"/>
      <sheetName val="K43"/>
      <sheetName val="THKL"/>
      <sheetName val="PL43"/>
      <sheetName val="K43+0.00 - 338 Trai"/>
      <sheetName val="_x000b_luong phu"/>
      <sheetName val="Package1"/>
      <sheetName val="ESTI."/>
      <sheetName val="DI-ESTI"/>
      <sheetName val="gVL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Tong hop ၑL48 - 2"/>
      <sheetName val="Thang8-02"/>
      <sheetName val="Thang9-02"/>
      <sheetName val="Thang10-02"/>
      <sheetName val="Thang11-02"/>
      <sheetName val="Thang12-02"/>
      <sheetName val="Thang01-03"/>
      <sheetName val="Thang02-03"/>
      <sheetName val="7000 000"/>
      <sheetName val="Don gia"/>
      <sheetName val="Nhap du lieu"/>
      <sheetName val="TNghiÖ- VL"/>
      <sheetName val="thaß26"/>
      <sheetName val="Sÿÿÿÿ"/>
      <sheetName val="quÿÿ"/>
      <sheetName val="ၔong hop QL48 - 2"/>
      <sheetName val="Km266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QD cua HDQ²_x0000__x0000_)"/>
      <sheetName val="P210-TP20"/>
      <sheetName val="CB32"/>
      <sheetName val="GS08)B.hµng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Diem mon hoc"/>
      <sheetName val="Tong hop diem"/>
      <sheetName val="HoTen-khong duoc xoa"/>
      <sheetName val="BCDSPS"/>
      <sheetName val="BCDKT"/>
      <sheetName val="Tong (op"/>
      <sheetName val="Coc 4ieu"/>
      <sheetName val="CV den trong to?g"/>
      <sheetName val="?0000000"/>
      <sheetName val="CDPS3"/>
      <sheetName val="K?284"/>
      <sheetName val="tldm190337,8"/>
      <sheetName val="?ong hop QL48 - 2"/>
      <sheetName val="Mp mai 275"/>
      <sheetName val="PNT-P3"/>
      <sheetName val="CTT NuiC_x000f_eo"/>
      <sheetName val="TDT-TB?"/>
      <sheetName val="Km280 ? Km281"/>
      <sheetName val="Kluo-_x0008_ phu"/>
      <sheetName val="QD cua HDQ²_x0000__x0000_€)"/>
      <sheetName val="VÃt liÖu"/>
      <sheetName val="120"/>
      <sheetName val="IFAD"/>
      <sheetName val="CVHN"/>
      <sheetName val="TCVM"/>
      <sheetName val="RIDP"/>
      <sheetName val="LDNN"/>
      <sheetName val="_x0000__x000a__x0000__x0000__x0000_âO"/>
      <sheetName val="_x000c__x0000__x0000__x0000__x0000__x0000__x0000__x0000__x000a__x0000__x0000__x0000_"/>
      <sheetName val="_x0000__x000a__x0000__x0000__x0000_âOŽ"/>
      <sheetName val="Tong hop$Op mai"/>
      <sheetName val="t01.06"/>
      <sheetName val="_x0003_har"/>
      <sheetName val="GS02-thu0TM"/>
      <sheetName val="HNI"/>
      <sheetName val="bÑi_x0003_"/>
      <sheetName val="DG "/>
      <sheetName val="FORM (c"/>
      <sheetName val="02.05.07"/>
      <sheetName val="03.05.07"/>
      <sheetName val="04.05.07"/>
      <sheetName val="05.05.07"/>
      <sheetName val="06.05.07"/>
      <sheetName val="07.05.07"/>
      <sheetName val="08.05.07"/>
      <sheetName val="09.05.07"/>
      <sheetName val="10.05.07"/>
      <sheetName val="11.05.07"/>
      <sheetName val="12.05.07"/>
      <sheetName val="14.05.07"/>
      <sheetName val="15.05.07"/>
      <sheetName val="16.05.07"/>
      <sheetName val="I"/>
      <sheetName val="Cong ban 1,5_x0013_?"/>
      <sheetName val="⁋㌱Ա?䭔㌱س?䭔ㄠㄴ_x0006_牴湯⁧琠湯౧?杮楨搠湩⵨偃_x0006_匀敨瑥"/>
      <sheetName val="Op mai 2_x000c_?"/>
      <sheetName val="?bÑi_x0003_????²r_x0013_?"/>
      <sheetName val="?_x000f_???½"/>
      <sheetName val="??²r"/>
      <sheetName val="?????M pc_x0006_??CamPh??"/>
      <sheetName val="?_x000d_???âO"/>
      <sheetName val="Cong ban 1,5„—_x0013_?"/>
      <sheetName val="_x000c_???????_x000d_???"/>
      <sheetName val="?_x000f_???‚ž½"/>
      <sheetName val="?_x000d_???âOŽ"/>
      <sheetName val="QD cua HDQ²??)"/>
      <sheetName val="Op?mai 280"/>
      <sheetName val="QD cua HDQ²??€)"/>
      <sheetName val="?_x000a_???âO"/>
      <sheetName val="_x000c_???????_x000a_???"/>
      <sheetName val="?_x000a_???âOŽ"/>
      <sheetName val="Shaet13"/>
      <sheetName val="MTL$-INTER"/>
      <sheetName val="gìIÏÝ_x001c_齘_x0013_龜_x0013_ꗃ〒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Cong baj 2x1,5"/>
      <sheetName val="tt chu don"/>
      <sheetName val="Giao nhie- vu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tuong"/>
      <sheetName val="Thue NK"/>
      <sheetName val="Hang NK"/>
      <sheetName val="Jet1- CP 32"/>
      <sheetName val="Jet2- Binh Minh 01"/>
      <sheetName val="Jet3"/>
      <sheetName val="Jet4"/>
      <sheetName val="Jet5"/>
      <sheetName val="Jet6"/>
      <sheetName val="Jet7"/>
      <sheetName val="Jet8"/>
      <sheetName val="Jet9"/>
      <sheetName val="Jet10"/>
      <sheetName val="Jet11"/>
      <sheetName val="Diesel1"/>
      <sheetName val="Diesel2"/>
      <sheetName val="Diezel3"/>
      <sheetName val="TO 141"/>
      <sheetName val="Ho la "/>
      <sheetName val="CVden nw8ai TCT (1)"/>
      <sheetName val="_x0014_M01"/>
      <sheetName val="CDÕTKT2002"/>
      <sheetName val="FORM jc"/>
      <sheetName val="Giao nhiem fu"/>
      <sheetName val="QDcea TGD (2)"/>
      <sheetName val="chieud_x0005__x0000__x0000__x0000_"/>
      <sheetName val="chieud"/>
      <sheetName val="gia x_x0000_ may"/>
      <sheetName val="Khach iang le "/>
      <sheetName val="Mogas1"/>
      <sheetName val="Mogas2"/>
      <sheetName val="Mogas3"/>
      <sheetName val="CDKTJT03"/>
      <sheetName val="Tong hnp QL47"/>
      <sheetName val="Cac cang UT mua thal Dong bac"/>
      <sheetName val="chie԰_x0000__x0000__x0000_Ȁ_x0000_"/>
      <sheetName val="Tong hopQ48­1"/>
      <sheetName val="P201-TP20"/>
      <sheetName val="DŃ02"/>
      <sheetName val="411"/>
      <sheetName val="632"/>
      <sheetName val="333"/>
      <sheetName val="Cong ban 0,7p0,7"/>
      <sheetName val="Km275 - Ke276"/>
      <sheetName val="Km280 - Km2(1"/>
      <sheetName val="Km282 - Kl283"/>
      <sheetName val="Tong hop Op m!i"/>
      <sheetName val="L_x0010_V ®at ®iÖn"/>
      <sheetName val="QUY 2_x0000__x0000_02"/>
      <sheetName val="K,uon' ph5"/>
      <sheetName val="_x000c_an #an"/>
      <sheetName val="C/c t)eu"/>
      <sheetName val="Bi%n bao"/>
      <sheetName val="Ran("/>
      <sheetName val="_x0014_ong hop_x0011_48-1"/>
      <sheetName val="Cong &quot;an 0,7x0,7"/>
      <sheetName val="Co.g b!n 0,8x0,8"/>
      <sheetName val="Con' ba. 1x1"/>
      <sheetName val="_x0003_ong ban 1x1,2"/>
      <sheetName val="Cm276 - Ke277"/>
      <sheetName val="I_x0005__x0000__x0000_"/>
      <sheetName val="S2_x0000__x0000_1"/>
      <sheetName val="DS"/>
      <sheetName val="XXXXX_XX"/>
      <sheetName val="FUONDER TAN UYEN T12"/>
      <sheetName val=" CHIEU XA  T01"/>
      <sheetName val="ANH KHANH DONG NAI T12 (2)"/>
      <sheetName val="XANG DAU K5"/>
      <sheetName val="ANH HAI T01"/>
      <sheetName val="NAVITRAN T1"/>
      <sheetName val="VAN PHU T01"/>
      <sheetName val="DUONG BDT 11  823282ms Hao"/>
      <sheetName val="CKTANDINHT1 782346 Huong (2)"/>
      <sheetName val="UNZAT01743972- Phuong(vp) (2)"/>
      <sheetName val="LONGVANT12 759469 Ms Van (2)"/>
      <sheetName val="GO THUAN AN T 01 784026 (2)"/>
      <sheetName val="COMPOSIITE SAI SON T 1(2)"/>
      <sheetName val="PEMARAT01 (2)"/>
      <sheetName val="tlðm190337,8"/>
      <sheetName val="[PNT-P3.xlsѝKQKDKT'04-1"/>
      <sheetName val="CV di ngoai to~g"/>
      <sheetName val="Chi tiet"/>
      <sheetName val="HH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/>
      <sheetData sheetId="384"/>
      <sheetData sheetId="385"/>
      <sheetData sheetId="386"/>
      <sheetData sheetId="387"/>
      <sheetData sheetId="388"/>
      <sheetData sheetId="389" refreshError="1"/>
      <sheetData sheetId="390" refreshError="1"/>
      <sheetData sheetId="391" refreshError="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 refreshError="1"/>
      <sheetData sheetId="626" refreshError="1"/>
      <sheetData sheetId="627"/>
      <sheetData sheetId="628" refreshError="1"/>
      <sheetData sheetId="629" refreshError="1"/>
      <sheetData sheetId="630" refreshError="1"/>
      <sheetData sheetId="631" refreshError="1"/>
      <sheetData sheetId="632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 refreshError="1"/>
      <sheetData sheetId="710" refreshError="1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 refreshError="1"/>
      <sheetData sheetId="769"/>
      <sheetData sheetId="770" refreshError="1"/>
      <sheetData sheetId="771"/>
      <sheetData sheetId="772"/>
      <sheetData sheetId="773"/>
      <sheetData sheetId="774"/>
      <sheetData sheetId="775"/>
      <sheetData sheetId="776" refreshError="1"/>
      <sheetData sheetId="777" refreshError="1"/>
      <sheetData sheetId="778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/>
      <sheetData sheetId="786" refreshError="1"/>
      <sheetData sheetId="787" refreshError="1"/>
      <sheetData sheetId="788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/>
      <sheetData sheetId="803"/>
      <sheetData sheetId="804" refreshError="1"/>
      <sheetData sheetId="805"/>
      <sheetData sheetId="806"/>
      <sheetData sheetId="807"/>
      <sheetData sheetId="808" refreshError="1"/>
      <sheetData sheetId="809" refreshError="1"/>
      <sheetData sheetId="810" refreshError="1"/>
      <sheetData sheetId="811"/>
      <sheetData sheetId="812" refreshError="1"/>
      <sheetData sheetId="813"/>
      <sheetData sheetId="814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/>
      <sheetData sheetId="821"/>
      <sheetData sheetId="822" refreshError="1"/>
      <sheetData sheetId="823"/>
      <sheetData sheetId="8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 tu van DZ 110 kV"/>
      <sheetName val="DM tu van DZ 35 kV"/>
      <sheetName val="DM tu van"/>
      <sheetName val="Don gia"/>
      <sheetName val="táng hîp"/>
      <sheetName val="THDT DZ 110 kV"/>
      <sheetName val="VL-NC-M 110 KV"/>
      <sheetName val="Phu kien 110 kV"/>
      <sheetName val="NC Day su Phu kien"/>
      <sheetName val="THDT DZ 35 kV"/>
      <sheetName val="VL-NC-M 35 KV"/>
      <sheetName val="Sheet1"/>
      <sheetName val="Phu kien 35 kV"/>
      <sheetName val="Tiep dia"/>
      <sheetName val="M4T-1"/>
      <sheetName val="Tien luong M4T-1"/>
      <sheetName val="M4T-2"/>
      <sheetName val="Tien luong M4T-2"/>
      <sheetName val="M4T-3"/>
      <sheetName val="Tien luong M4T-3"/>
      <sheetName val="MB-1"/>
      <sheetName val="Tien luong MB-1"/>
      <sheetName val="MB-2"/>
      <sheetName val="Tien luong MB-2"/>
      <sheetName val="MB-3"/>
      <sheetName val="Tien luong MB-3"/>
      <sheetName val="MB-4"/>
      <sheetName val="Tien luong MB-4"/>
      <sheetName val="MB-5"/>
      <sheetName val="Tien luong MB-5"/>
      <sheetName val="MB-6"/>
      <sheetName val="MBK"/>
      <sheetName val="Tien luong MBK"/>
      <sheetName val="Gia thanh chuoi su"/>
      <sheetName val="Tien luong MB-6"/>
      <sheetName val="MP-12"/>
      <sheetName val="Tien luong MP-12"/>
      <sheetName val="MN18-6"/>
      <sheetName val="Du_lieu"/>
    </sheetNames>
    <sheetDataSet>
      <sheetData sheetId="0"/>
      <sheetData sheetId="1"/>
      <sheetData sheetId="2"/>
      <sheetData sheetId="3" refreshError="1">
        <row r="3">
          <cell r="A3" t="str">
            <v>03.1112</v>
          </cell>
          <cell r="B3" t="str">
            <v>Ñaøo ñaát hoá theá saâu &gt;1m S ñaùy hoá £ 5 m 2  ñaát C2</v>
          </cell>
          <cell r="C3" t="str">
            <v>m 3</v>
          </cell>
          <cell r="E3">
            <v>16776</v>
          </cell>
          <cell r="G3" t="str">
            <v>03.1112</v>
          </cell>
        </row>
        <row r="4">
          <cell r="A4" t="str">
            <v>03.1113</v>
          </cell>
          <cell r="B4" t="str">
            <v>Ñaøo ñaát hoá theá saâu &gt;1m S ñaùy hoá £ 5 m 2  ñaát C3</v>
          </cell>
          <cell r="C4" t="str">
            <v>m 3</v>
          </cell>
          <cell r="E4">
            <v>24428</v>
          </cell>
          <cell r="G4" t="str">
            <v>03.1113</v>
          </cell>
        </row>
        <row r="5">
          <cell r="A5" t="str">
            <v>03.2203</v>
          </cell>
          <cell r="B5" t="str">
            <v>Laáp ñaát hoá theá</v>
          </cell>
          <cell r="C5" t="str">
            <v>m 3</v>
          </cell>
          <cell r="E5">
            <v>10890</v>
          </cell>
          <cell r="G5" t="str">
            <v>03.2203</v>
          </cell>
        </row>
        <row r="6">
          <cell r="A6" t="str">
            <v>03.1122</v>
          </cell>
          <cell r="B6" t="str">
            <v>Ñaøo moùng baèng TC ñaát C2  saâu £ 2 m dieän tích ñaùy moùng £ 15 m2</v>
          </cell>
          <cell r="C6" t="str">
            <v>m 3</v>
          </cell>
          <cell r="E6">
            <v>11037</v>
          </cell>
          <cell r="G6" t="str">
            <v>03.1122</v>
          </cell>
        </row>
        <row r="7">
          <cell r="A7" t="str">
            <v>03.1123</v>
          </cell>
          <cell r="B7" t="str">
            <v>Ñaøo moùng baèng TC ñaát C3  saâu £ 2 m dieän tích ñaùy moùng £ 15 m2</v>
          </cell>
          <cell r="C7" t="str">
            <v>m 3</v>
          </cell>
          <cell r="E7">
            <v>16482</v>
          </cell>
          <cell r="G7" t="str">
            <v>03.1123</v>
          </cell>
        </row>
        <row r="8">
          <cell r="A8" t="str">
            <v>03.1132</v>
          </cell>
          <cell r="B8" t="str">
            <v>Ñaøo moùng baèng TC ñaát C2  saâu £ 3 m dieän tích ñaùy moùng £ 15 m2</v>
          </cell>
          <cell r="C8" t="str">
            <v>m 3</v>
          </cell>
          <cell r="E8">
            <v>11773</v>
          </cell>
          <cell r="G8" t="str">
            <v>03.1132</v>
          </cell>
        </row>
        <row r="9">
          <cell r="A9" t="str">
            <v>03.1133</v>
          </cell>
          <cell r="B9" t="str">
            <v>Ñaøo moùng baèng TC ñaát C3  saâu £ 3 m dieän tích ñaùy moùng £ 15 m2</v>
          </cell>
          <cell r="C9" t="str">
            <v>m 3</v>
          </cell>
          <cell r="E9">
            <v>17659</v>
          </cell>
          <cell r="G9" t="str">
            <v>03.1133</v>
          </cell>
        </row>
        <row r="10">
          <cell r="A10" t="str">
            <v>03.1152</v>
          </cell>
          <cell r="B10" t="str">
            <v>Ñaøo moùng baèng TC ñaát C2  saâu £ 2 m dieän tích ñaùy moùng £ 25 m2</v>
          </cell>
          <cell r="C10" t="str">
            <v>m 3</v>
          </cell>
          <cell r="E10">
            <v>11478</v>
          </cell>
          <cell r="G10" t="str">
            <v>03.1152</v>
          </cell>
        </row>
        <row r="11">
          <cell r="A11" t="str">
            <v>03.1153</v>
          </cell>
          <cell r="B11" t="str">
            <v>Ñaøo moùng baèng TC ñaát C3  saâu £ 2 m dieän tích ñaùy moùng £ 25 m2</v>
          </cell>
          <cell r="C11" t="str">
            <v>m 3</v>
          </cell>
          <cell r="E11">
            <v>17365</v>
          </cell>
          <cell r="G11" t="str">
            <v>03.1153</v>
          </cell>
        </row>
        <row r="12">
          <cell r="A12" t="str">
            <v>03.1162</v>
          </cell>
          <cell r="B12" t="str">
            <v>Ñaøo moùng baèng TC ñaát C2  saâu £ 3 m dieän tích ñaùy moùng £ 25 m2</v>
          </cell>
          <cell r="C12" t="str">
            <v>m 3</v>
          </cell>
          <cell r="E12">
            <v>12508</v>
          </cell>
          <cell r="G12" t="str">
            <v>03.1162</v>
          </cell>
        </row>
        <row r="13">
          <cell r="A13" t="str">
            <v>03.1163</v>
          </cell>
          <cell r="B13" t="str">
            <v>Ñaøo moùng baèng TC ñaát C3  saâu £ 3 m dieän tích ñaùy moùng £ 25 m2</v>
          </cell>
          <cell r="C13" t="str">
            <v>m 3</v>
          </cell>
          <cell r="E13">
            <v>18395</v>
          </cell>
          <cell r="G13" t="str">
            <v>03.1163</v>
          </cell>
        </row>
        <row r="14">
          <cell r="A14" t="str">
            <v>03.1182</v>
          </cell>
          <cell r="B14" t="str">
            <v>Ñaøo moùng baèng TC ñaát C2  saâu £ 2 m dieän tích ñaùy moùng £ 35 m2</v>
          </cell>
          <cell r="C14" t="str">
            <v>m 3</v>
          </cell>
          <cell r="E14">
            <v>12214</v>
          </cell>
          <cell r="G14" t="str">
            <v>03.1182</v>
          </cell>
        </row>
        <row r="15">
          <cell r="A15" t="str">
            <v>03.1183</v>
          </cell>
          <cell r="B15" t="str">
            <v>Ñaøo moùng baèng TC ñaát C3  saâu £ 2 m dieän tích ñaùy moùng £ 35 m2</v>
          </cell>
          <cell r="C15" t="str">
            <v>m 3</v>
          </cell>
          <cell r="E15">
            <v>18100</v>
          </cell>
          <cell r="G15" t="str">
            <v>03.1183</v>
          </cell>
        </row>
        <row r="16">
          <cell r="A16" t="str">
            <v>03.1192</v>
          </cell>
          <cell r="B16" t="str">
            <v>Ñaøo moùng baèng TC ñaát C2  saâu £ 3 m dieän tích ñaùy moùng £ 35 m2</v>
          </cell>
          <cell r="C16" t="str">
            <v>m 3</v>
          </cell>
          <cell r="E16">
            <v>13097</v>
          </cell>
          <cell r="G16" t="str">
            <v>03.1192</v>
          </cell>
        </row>
        <row r="17">
          <cell r="A17" t="str">
            <v>03.1193</v>
          </cell>
          <cell r="B17" t="str">
            <v>Ñaøo moùng baèng TC ñaát C3  saâu £ 3 m dieän tích ñaùy moùng £ 35 m2</v>
          </cell>
          <cell r="C17" t="str">
            <v>m 3</v>
          </cell>
          <cell r="E17">
            <v>19425</v>
          </cell>
          <cell r="G17" t="str">
            <v>03.1193</v>
          </cell>
        </row>
        <row r="18">
          <cell r="A18" t="str">
            <v>03.1212</v>
          </cell>
          <cell r="B18" t="str">
            <v>Ñaøo moùng baèng TC ñaát C2  saâu £ 2 m dieän tích ñaùy moùng £ 50 m2</v>
          </cell>
          <cell r="C18" t="str">
            <v>m 3</v>
          </cell>
          <cell r="E18">
            <v>12803</v>
          </cell>
          <cell r="G18" t="str">
            <v>03.1212</v>
          </cell>
        </row>
        <row r="19">
          <cell r="A19" t="str">
            <v>03.1213</v>
          </cell>
          <cell r="B19" t="str">
            <v>Ñaøo moùng baèng TC ñaát C3  saâu £ 2 m dieän tích ñaùy moùng £ 50 m2</v>
          </cell>
          <cell r="C19" t="str">
            <v>m 3</v>
          </cell>
          <cell r="E19">
            <v>19130</v>
          </cell>
          <cell r="G19" t="str">
            <v>03.1213</v>
          </cell>
        </row>
        <row r="20">
          <cell r="A20" t="str">
            <v>03.1222</v>
          </cell>
          <cell r="B20" t="str">
            <v>Ñaøo moùng baèng TC ñaát C2  saâu £ 3 m dieän tích ñaùy moùng £ 50 m2</v>
          </cell>
          <cell r="C20" t="str">
            <v>m 3</v>
          </cell>
          <cell r="E20">
            <v>13833</v>
          </cell>
          <cell r="G20" t="str">
            <v>03.1222</v>
          </cell>
        </row>
        <row r="21">
          <cell r="A21" t="str">
            <v>03.1223</v>
          </cell>
          <cell r="B21" t="str">
            <v>Ñaøo moùng baèng TC ñaát C3  saâu £ 3 m dieän tích ñaùy moùng £ 50 m2</v>
          </cell>
          <cell r="C21" t="str">
            <v>m 3</v>
          </cell>
          <cell r="E21">
            <v>20455</v>
          </cell>
          <cell r="G21" t="str">
            <v>03.1223</v>
          </cell>
        </row>
        <row r="22">
          <cell r="A22" t="str">
            <v>03.1252</v>
          </cell>
          <cell r="B22" t="str">
            <v>Ñaøo moùng baèng TC ñaát C2  saâu £ 2 m dieän tích ñaùy moùng £ 75 m2</v>
          </cell>
          <cell r="C22" t="str">
            <v>m 3</v>
          </cell>
          <cell r="E22">
            <v>13097</v>
          </cell>
          <cell r="G22" t="str">
            <v>03.1252</v>
          </cell>
        </row>
        <row r="23">
          <cell r="A23" t="str">
            <v>03.1253</v>
          </cell>
          <cell r="B23" t="str">
            <v>Ñaøo moùng baèng TC ñaát C3  saâu £ 2 m dieän tích ñaùy moùng £ 75 m2</v>
          </cell>
          <cell r="C23" t="str">
            <v>m 3</v>
          </cell>
          <cell r="E23">
            <v>19572</v>
          </cell>
          <cell r="G23" t="str">
            <v>03.1253</v>
          </cell>
        </row>
        <row r="24">
          <cell r="A24" t="str">
            <v>03.1262</v>
          </cell>
          <cell r="B24" t="str">
            <v>Ñaøo moùng baèng TC ñaát C2  saâu £ 3 m dieän tích ñaùy moùng £ 75 m2</v>
          </cell>
          <cell r="C24" t="str">
            <v>m 3</v>
          </cell>
          <cell r="E24">
            <v>14127</v>
          </cell>
          <cell r="G24" t="str">
            <v>03.1262</v>
          </cell>
        </row>
        <row r="25">
          <cell r="A25" t="str">
            <v>03.1263</v>
          </cell>
          <cell r="B25" t="str">
            <v>Ñaøo moùng baèng TC ñaát C3  saâu £ 3 m dieän tích ñaùy moùng £ 75 m2</v>
          </cell>
          <cell r="C25" t="str">
            <v>m 3</v>
          </cell>
          <cell r="E25">
            <v>21043</v>
          </cell>
          <cell r="G25" t="str">
            <v>03.1263</v>
          </cell>
        </row>
        <row r="26">
          <cell r="A26" t="str">
            <v>03.1292</v>
          </cell>
          <cell r="B26" t="str">
            <v>Ñaøo moùng baèng TC ñaát C2  saâu £ 2 m dieän tích ñaùy moùng £ 100 m2</v>
          </cell>
          <cell r="C26" t="str">
            <v>m 3</v>
          </cell>
          <cell r="E26">
            <v>13391</v>
          </cell>
          <cell r="G26" t="str">
            <v>03.1292</v>
          </cell>
        </row>
        <row r="27">
          <cell r="A27" t="str">
            <v>03.1293</v>
          </cell>
          <cell r="B27" t="str">
            <v>Ñaøo moùng baèng TC ñaát C3  saâu £ 2 m dieän tích ñaùy moùng £ 100 m2</v>
          </cell>
          <cell r="C27" t="str">
            <v>m 3</v>
          </cell>
          <cell r="E27">
            <v>20308</v>
          </cell>
          <cell r="G27" t="str">
            <v>03.1293</v>
          </cell>
        </row>
        <row r="28">
          <cell r="A28" t="str">
            <v>03.1302</v>
          </cell>
          <cell r="B28" t="str">
            <v>Ñaøo moùng baèng TC ñaát C2  saâu £ 3 m dieän tích ñaùy moùng £ 100 m2</v>
          </cell>
          <cell r="C28" t="str">
            <v>m 3</v>
          </cell>
          <cell r="E28">
            <v>14569</v>
          </cell>
          <cell r="G28" t="str">
            <v>03.1302</v>
          </cell>
        </row>
        <row r="29">
          <cell r="A29" t="str">
            <v>03.1303</v>
          </cell>
          <cell r="B29" t="str">
            <v>Ñaøo moùng baèng TC ñaát C3  saâu £ 3 m dieän tích ñaùy moùng £ 100 m2</v>
          </cell>
          <cell r="C29" t="str">
            <v>m 3</v>
          </cell>
          <cell r="E29">
            <v>21632</v>
          </cell>
          <cell r="G29" t="str">
            <v>03.1303</v>
          </cell>
        </row>
        <row r="30">
          <cell r="A30" t="str">
            <v>03.1332</v>
          </cell>
          <cell r="B30" t="str">
            <v>Ñaøo moùng baèng TC ñaát C2  saâu £ 2 m dieän tích ñaùy moùng £ 150 m2</v>
          </cell>
          <cell r="C30" t="str">
            <v>m 3</v>
          </cell>
          <cell r="E30">
            <v>14127</v>
          </cell>
          <cell r="G30" t="str">
            <v>03.1332</v>
          </cell>
        </row>
        <row r="31">
          <cell r="A31" t="str">
            <v>03.1333</v>
          </cell>
          <cell r="B31" t="str">
            <v>Ñaøo moùng baèng TC ñaát C3  saâu £ 2 m dieän tích ñaùy moùng £ 150 m2</v>
          </cell>
          <cell r="C31" t="str">
            <v>m 3</v>
          </cell>
          <cell r="E31">
            <v>21191</v>
          </cell>
          <cell r="G31" t="str">
            <v>03.1333</v>
          </cell>
        </row>
        <row r="32">
          <cell r="A32" t="str">
            <v>03.1342</v>
          </cell>
          <cell r="B32" t="str">
            <v>Ñaøo moùng baèng TC ñaát C2  saâu £ 3 m dieän tích ñaùy moùng £ 150 m2</v>
          </cell>
          <cell r="C32" t="str">
            <v>m 3</v>
          </cell>
          <cell r="E32">
            <v>15451</v>
          </cell>
          <cell r="G32" t="str">
            <v>03.1342</v>
          </cell>
        </row>
        <row r="33">
          <cell r="A33" t="str">
            <v>03.1343</v>
          </cell>
          <cell r="B33" t="str">
            <v>Ñaøo moùng baèng TC ñaát C3  saâu £ 3 m dieän tích ñaùy moùng £ 150 m2</v>
          </cell>
          <cell r="C33" t="str">
            <v>m 3</v>
          </cell>
          <cell r="E33">
            <v>22809</v>
          </cell>
          <cell r="G33" t="str">
            <v>03.1343</v>
          </cell>
        </row>
        <row r="34">
          <cell r="A34" t="str">
            <v>03.1352</v>
          </cell>
          <cell r="B34" t="str">
            <v>Ñaøo moùng baèng TC ñaát C2  saâu £ 4 m dieän tích ñaùy moùng £ 150 m2</v>
          </cell>
          <cell r="C34" t="str">
            <v>m 3</v>
          </cell>
          <cell r="E34">
            <v>16629</v>
          </cell>
          <cell r="G34" t="str">
            <v>03.1352</v>
          </cell>
        </row>
        <row r="35">
          <cell r="A35" t="str">
            <v>03.1353</v>
          </cell>
          <cell r="B35" t="str">
            <v>Ñaøo moùng baèng TC ñaát C3  saâu £ 4 m dieän tích ñaùy moùng £ 150 m2</v>
          </cell>
          <cell r="C35" t="str">
            <v>m 3</v>
          </cell>
          <cell r="E35">
            <v>24134</v>
          </cell>
          <cell r="G35" t="str">
            <v>03.1353</v>
          </cell>
        </row>
        <row r="36">
          <cell r="A36" t="str">
            <v>03.1372</v>
          </cell>
          <cell r="B36" t="str">
            <v>Ñaøo moùng baèng TC ñaát C2  saâu £ 2 m dieän tích ñaùy moùng £ 200 m2</v>
          </cell>
          <cell r="C36" t="str">
            <v>m 3</v>
          </cell>
          <cell r="E36">
            <v>14716</v>
          </cell>
          <cell r="G36" t="str">
            <v>03.1372</v>
          </cell>
        </row>
        <row r="37">
          <cell r="A37" t="str">
            <v>03.1373</v>
          </cell>
          <cell r="B37" t="str">
            <v>Ñaøo moùng baèng TC ñaát C3  saâu £ 2 m dieän tích ñaùy moùng £ 200 m2</v>
          </cell>
          <cell r="C37" t="str">
            <v>m 3</v>
          </cell>
          <cell r="E37">
            <v>22074</v>
          </cell>
          <cell r="G37" t="str">
            <v>03.1373</v>
          </cell>
        </row>
        <row r="38">
          <cell r="A38" t="str">
            <v>03.1382</v>
          </cell>
          <cell r="B38" t="str">
            <v>Ñaøo moùng baèng TC ñaát C2  saâu £ 3 m dieän tích ñaùy moùng £ 200 m2</v>
          </cell>
          <cell r="C38" t="str">
            <v>m 3</v>
          </cell>
          <cell r="E38">
            <v>16334</v>
          </cell>
          <cell r="G38" t="str">
            <v>03.1382</v>
          </cell>
        </row>
        <row r="39">
          <cell r="A39" t="str">
            <v>03.1383</v>
          </cell>
          <cell r="B39" t="str">
            <v>Ñaøo moùng baèng TC ñaát C3  saâu £ 3 m dieän tích ñaùy moùng £ 200 m2</v>
          </cell>
          <cell r="C39" t="str">
            <v>m 3</v>
          </cell>
          <cell r="E39">
            <v>23987</v>
          </cell>
          <cell r="G39" t="str">
            <v>03.1383</v>
          </cell>
        </row>
        <row r="40">
          <cell r="A40" t="str">
            <v>03.1392</v>
          </cell>
          <cell r="B40" t="str">
            <v>Ñaøo moùng baèng TC ñaát C2  saâu £ 3 m dieän tích ñaùy moùng £ 200 m2</v>
          </cell>
          <cell r="C40" t="str">
            <v>m 3</v>
          </cell>
          <cell r="E40">
            <v>17512</v>
          </cell>
          <cell r="G40" t="str">
            <v>03.1392</v>
          </cell>
        </row>
        <row r="41">
          <cell r="A41" t="str">
            <v>03.1393</v>
          </cell>
          <cell r="B41" t="str">
            <v>Ñaøo moùng baèng TC ñaát C3  saâu £ 3 m dieän tích ñaùy moùng £ 200 m2</v>
          </cell>
          <cell r="C41" t="str">
            <v>m 3</v>
          </cell>
          <cell r="E41">
            <v>25311</v>
          </cell>
          <cell r="G41" t="str">
            <v>03.1393</v>
          </cell>
        </row>
        <row r="42">
          <cell r="A42" t="str">
            <v>03.1422</v>
          </cell>
          <cell r="B42" t="str">
            <v>Ñaøo moùng baèng TC ñaát C2  saâu £ 2 m dieän tích ñaùy moùng &gt; 200 m2</v>
          </cell>
          <cell r="C42" t="str">
            <v>m 3</v>
          </cell>
          <cell r="E42">
            <v>16187</v>
          </cell>
          <cell r="G42" t="str">
            <v>03.1422</v>
          </cell>
        </row>
        <row r="43">
          <cell r="A43" t="str">
            <v>03.1423</v>
          </cell>
          <cell r="B43" t="str">
            <v>Ñaøo moùng baèng TC ñaát C3  saâu £ 2 m dieän tích ñaùy moùng &gt; 200 m2</v>
          </cell>
          <cell r="C43" t="str">
            <v>m 3</v>
          </cell>
          <cell r="E43">
            <v>24281</v>
          </cell>
          <cell r="G43" t="str">
            <v>03.1423</v>
          </cell>
        </row>
        <row r="44">
          <cell r="A44" t="str">
            <v>03.1432</v>
          </cell>
          <cell r="B44" t="str">
            <v>Ñaøo moùng baèng TC ñaát C2  saâu £ 3 m dieän tích ñaùy moùng &gt; 200 m2</v>
          </cell>
          <cell r="C44" t="str">
            <v>m 3</v>
          </cell>
          <cell r="E44">
            <v>17217</v>
          </cell>
          <cell r="G44" t="str">
            <v>03.1432</v>
          </cell>
        </row>
        <row r="45">
          <cell r="A45" t="str">
            <v>03.1433</v>
          </cell>
          <cell r="B45" t="str">
            <v>Ñaøo moùng baèng TC ñaát C3  saâu £ 3 m dieän tích ñaùy moùng &gt; 200 m2</v>
          </cell>
          <cell r="C45" t="str">
            <v>m 3</v>
          </cell>
          <cell r="E45">
            <v>25458</v>
          </cell>
          <cell r="G45" t="str">
            <v>03.1433</v>
          </cell>
        </row>
        <row r="46">
          <cell r="A46" t="str">
            <v>03.1442</v>
          </cell>
          <cell r="B46" t="str">
            <v>Ñaøo moùng baèng TC ñaát C2  saâu £ 3 m dieän tích ñaùy moùng &gt; 200 m2</v>
          </cell>
          <cell r="C46" t="str">
            <v>m 3</v>
          </cell>
          <cell r="E46">
            <v>18836</v>
          </cell>
          <cell r="G46" t="str">
            <v>03.1442</v>
          </cell>
        </row>
        <row r="47">
          <cell r="A47" t="str">
            <v>03.1443</v>
          </cell>
          <cell r="B47" t="str">
            <v>Ñaøo moùng baèng TC ñaát C3  saâu £ 3 m dieän tích ñaùy moùng &gt; 200 m2</v>
          </cell>
          <cell r="C47" t="str">
            <v>m 3</v>
          </cell>
          <cell r="E47">
            <v>27960</v>
          </cell>
          <cell r="G47" t="str">
            <v>03.1443</v>
          </cell>
        </row>
        <row r="48">
          <cell r="A48" t="str">
            <v>03.2202</v>
          </cell>
          <cell r="B48" t="str">
            <v>Laáp hoá moùng + chaân truï C2</v>
          </cell>
          <cell r="C48" t="str">
            <v>m 3</v>
          </cell>
          <cell r="E48">
            <v>9712</v>
          </cell>
          <cell r="G48" t="str">
            <v>03.2202</v>
          </cell>
        </row>
        <row r="49">
          <cell r="A49" t="str">
            <v>03.2203</v>
          </cell>
          <cell r="B49" t="str">
            <v>Laáp hoá moùng + chaân truï C3</v>
          </cell>
          <cell r="C49" t="str">
            <v>m 3</v>
          </cell>
          <cell r="E49">
            <v>10890</v>
          </cell>
          <cell r="G49" t="str">
            <v>03.2203</v>
          </cell>
        </row>
        <row r="50">
          <cell r="A50" t="str">
            <v>03.3102</v>
          </cell>
          <cell r="B50" t="str">
            <v>Ñaøo ñaát raõnh tieáp ñòa ñaát C2</v>
          </cell>
          <cell r="C50" t="str">
            <v>m 3</v>
          </cell>
          <cell r="E50">
            <v>14716</v>
          </cell>
          <cell r="G50" t="str">
            <v>03.3102</v>
          </cell>
        </row>
        <row r="51">
          <cell r="A51" t="str">
            <v>03.3103</v>
          </cell>
          <cell r="B51" t="str">
            <v>Ñaøo ñaát raõnh tieáp ñòa ñaát C3</v>
          </cell>
          <cell r="C51" t="str">
            <v>m 3</v>
          </cell>
          <cell r="E51">
            <v>21926</v>
          </cell>
          <cell r="G51" t="str">
            <v>03.3103</v>
          </cell>
        </row>
        <row r="52">
          <cell r="A52" t="str">
            <v>03.3202</v>
          </cell>
          <cell r="B52" t="str">
            <v>Laáp ñaát raõnh tieáp ñòa ñaát C2</v>
          </cell>
          <cell r="C52" t="str">
            <v>m 3</v>
          </cell>
          <cell r="E52">
            <v>8682</v>
          </cell>
          <cell r="G52" t="str">
            <v>03.3202</v>
          </cell>
        </row>
        <row r="53">
          <cell r="A53" t="str">
            <v>03.3203</v>
          </cell>
          <cell r="B53" t="str">
            <v>Laáp ñaát raõnh tieáp ñòa ñaát C3</v>
          </cell>
          <cell r="C53" t="str">
            <v>m 3</v>
          </cell>
          <cell r="E53">
            <v>10007</v>
          </cell>
          <cell r="G53" t="str">
            <v>03.3203</v>
          </cell>
        </row>
        <row r="54">
          <cell r="A54" t="str">
            <v>03.4001</v>
          </cell>
          <cell r="B54" t="str">
            <v>Ñaép bôø bao ñoä saâu buøn nöôùc £ 30cm</v>
          </cell>
          <cell r="C54" t="str">
            <v>m</v>
          </cell>
          <cell r="E54">
            <v>5592</v>
          </cell>
          <cell r="G54" t="str">
            <v>03.4001</v>
          </cell>
        </row>
        <row r="55">
          <cell r="A55" t="str">
            <v>03.4002</v>
          </cell>
          <cell r="B55" t="str">
            <v>Ñaép bôø bao ñoä saâu buøn nöôùc £ 50cm</v>
          </cell>
          <cell r="C55" t="str">
            <v>m</v>
          </cell>
          <cell r="D55">
            <v>22400</v>
          </cell>
          <cell r="E55">
            <v>8241</v>
          </cell>
          <cell r="G55" t="str">
            <v>03.4002</v>
          </cell>
        </row>
        <row r="56">
          <cell r="A56" t="str">
            <v>03.4003</v>
          </cell>
          <cell r="B56" t="str">
            <v>Ñaép bôø bao ñoä saâu buøn nöôùc £ 80cm</v>
          </cell>
          <cell r="C56" t="str">
            <v>m</v>
          </cell>
          <cell r="D56">
            <v>35000</v>
          </cell>
          <cell r="E56">
            <v>12655</v>
          </cell>
          <cell r="G56" t="str">
            <v>03.4003</v>
          </cell>
        </row>
        <row r="57">
          <cell r="A57" t="str">
            <v>03.4004</v>
          </cell>
          <cell r="B57" t="str">
            <v>Ñaép bôø bao ñoä saâu buøn nöôùc £ 100cm</v>
          </cell>
          <cell r="C57" t="str">
            <v>m</v>
          </cell>
          <cell r="D57">
            <v>42000</v>
          </cell>
          <cell r="E57">
            <v>16187</v>
          </cell>
          <cell r="G57" t="str">
            <v>03.4004</v>
          </cell>
        </row>
        <row r="58">
          <cell r="A58" t="str">
            <v>03.5100</v>
          </cell>
          <cell r="B58" t="str">
            <v xml:space="preserve">Bôm taùt nöôùc baèng thuû coâng </v>
          </cell>
          <cell r="C58" t="str">
            <v>m 3</v>
          </cell>
          <cell r="G58" t="str">
            <v>03.5100</v>
          </cell>
        </row>
        <row r="59">
          <cell r="A59" t="str">
            <v>03.5200</v>
          </cell>
          <cell r="B59" t="str">
            <v>Bôm taùt nöôùc baèng maùy</v>
          </cell>
          <cell r="C59" t="str">
            <v>m 3</v>
          </cell>
          <cell r="G59" t="str">
            <v>03.5200</v>
          </cell>
        </row>
        <row r="60">
          <cell r="A60" t="str">
            <v>03.7001</v>
          </cell>
          <cell r="B60" t="str">
            <v>Ñaép caùt coâng trình</v>
          </cell>
          <cell r="C60" t="str">
            <v>m 3</v>
          </cell>
          <cell r="D60">
            <v>27750</v>
          </cell>
          <cell r="E60">
            <v>9124</v>
          </cell>
          <cell r="G60" t="str">
            <v>03.7001</v>
          </cell>
        </row>
        <row r="61">
          <cell r="A61" t="str">
            <v>04.1101</v>
          </cell>
          <cell r="B61" t="str">
            <v>SX laép döïng coát theùp £ F10</v>
          </cell>
          <cell r="C61" t="str">
            <v>kg</v>
          </cell>
          <cell r="D61">
            <v>4267.6769999999997</v>
          </cell>
          <cell r="E61">
            <v>201.59299999999999</v>
          </cell>
          <cell r="F61">
            <v>16.917999999999999</v>
          </cell>
          <cell r="G61" t="str">
            <v>04.1101</v>
          </cell>
        </row>
        <row r="62">
          <cell r="A62" t="str">
            <v>04.1102</v>
          </cell>
          <cell r="B62" t="str">
            <v>SX laép döïng coát theùp £ F18</v>
          </cell>
          <cell r="C62" t="str">
            <v>kg</v>
          </cell>
          <cell r="D62">
            <v>4316.2070000000003</v>
          </cell>
          <cell r="E62">
            <v>148.48500000000001</v>
          </cell>
          <cell r="F62">
            <v>187.36099999999999</v>
          </cell>
          <cell r="G62" t="str">
            <v>04.1102</v>
          </cell>
        </row>
        <row r="63">
          <cell r="A63" t="str">
            <v>04.1103</v>
          </cell>
          <cell r="B63" t="str">
            <v>SX laép döïng coát theùp &gt; F18</v>
          </cell>
          <cell r="C63" t="str">
            <v>kg</v>
          </cell>
          <cell r="D63">
            <v>4322.2129999999997</v>
          </cell>
          <cell r="E63">
            <v>113.02800000000001</v>
          </cell>
          <cell r="F63">
            <v>203.874</v>
          </cell>
          <cell r="G63" t="str">
            <v>04.1103</v>
          </cell>
        </row>
        <row r="64">
          <cell r="A64" t="str">
            <v>04.2002</v>
          </cell>
          <cell r="B64" t="str">
            <v>Vaùn khuoân</v>
          </cell>
          <cell r="C64" t="str">
            <v>m2</v>
          </cell>
          <cell r="D64">
            <v>19977.759999999998</v>
          </cell>
          <cell r="E64">
            <v>5702.46</v>
          </cell>
          <cell r="G64" t="str">
            <v>04.2002</v>
          </cell>
        </row>
        <row r="65">
          <cell r="A65" t="str">
            <v>04.3210</v>
          </cell>
          <cell r="B65" t="str">
            <v>Beâ toâng loùt M#100 ñaù 4x6</v>
          </cell>
          <cell r="C65" t="str">
            <v>m 3</v>
          </cell>
          <cell r="D65">
            <v>263424</v>
          </cell>
          <cell r="E65">
            <v>39732</v>
          </cell>
          <cell r="G65" t="str">
            <v>04.3210</v>
          </cell>
        </row>
        <row r="66">
          <cell r="A66" t="str">
            <v>04.3210</v>
          </cell>
          <cell r="B66" t="str">
            <v>Beâ toâng loùt M#150 ñaù 4x6</v>
          </cell>
          <cell r="C66" t="str">
            <v>m 3</v>
          </cell>
          <cell r="D66">
            <v>306285</v>
          </cell>
          <cell r="E66">
            <v>39732</v>
          </cell>
          <cell r="G66" t="str">
            <v>04.3210</v>
          </cell>
        </row>
        <row r="67">
          <cell r="A67" t="str">
            <v>04.3333</v>
          </cell>
          <cell r="B67" t="str">
            <v>BT moùng truï coù caàu coâng taùc M#200 ñaù 2x4 (TC keát hôïp ñaàm duøi)</v>
          </cell>
          <cell r="C67" t="str">
            <v>m 3</v>
          </cell>
          <cell r="D67">
            <v>389539</v>
          </cell>
          <cell r="E67">
            <v>44589</v>
          </cell>
          <cell r="F67">
            <v>4003</v>
          </cell>
          <cell r="G67" t="str">
            <v>04.3333</v>
          </cell>
        </row>
        <row r="68">
          <cell r="A68" t="str">
            <v>04.3334</v>
          </cell>
          <cell r="B68" t="str">
            <v>BT moùng truï coù caàu coâng taùc M#250 ñaù 2x4 (TC keát hôïp ñaàm duøi)</v>
          </cell>
          <cell r="C68" t="str">
            <v>m 3</v>
          </cell>
          <cell r="D68">
            <v>436341</v>
          </cell>
          <cell r="E68">
            <v>44589</v>
          </cell>
          <cell r="F68">
            <v>4003</v>
          </cell>
          <cell r="G68" t="str">
            <v>04.3334</v>
          </cell>
        </row>
        <row r="69">
          <cell r="A69" t="str">
            <v>04.3343</v>
          </cell>
          <cell r="B69" t="str">
            <v>BT moùng truï khoâng coù caàu coâng taùc M#200 ñaù 2x4 (TC keát hôïp ñaàm duøi)</v>
          </cell>
          <cell r="C69" t="str">
            <v>m 3</v>
          </cell>
          <cell r="D69">
            <v>368838</v>
          </cell>
          <cell r="E69">
            <v>38261</v>
          </cell>
          <cell r="F69">
            <v>4003</v>
          </cell>
          <cell r="G69" t="str">
            <v>04.3343</v>
          </cell>
        </row>
        <row r="70">
          <cell r="A70" t="str">
            <v>04.3344</v>
          </cell>
          <cell r="B70" t="str">
            <v>BT moùng truï khoâng coù caàu coâng taùc M#250 ñaù 2x4 (TC keát hôïp ñaàm duøi)</v>
          </cell>
          <cell r="C70" t="str">
            <v>m 3</v>
          </cell>
          <cell r="D70">
            <v>415640</v>
          </cell>
          <cell r="E70">
            <v>38261</v>
          </cell>
          <cell r="F70">
            <v>4003</v>
          </cell>
          <cell r="G70" t="str">
            <v>04.3344</v>
          </cell>
        </row>
        <row r="71">
          <cell r="A71" t="str">
            <v>04.3353</v>
          </cell>
          <cell r="B71" t="str">
            <v>BT moùng baûnï coù caàu coâng taùc M#200 ñaù 2x4 (TC keát hôïp ñaàm duøi)</v>
          </cell>
          <cell r="C71" t="str">
            <v>m 3</v>
          </cell>
          <cell r="D71">
            <v>389539</v>
          </cell>
          <cell r="E71">
            <v>41498</v>
          </cell>
          <cell r="F71">
            <v>4003</v>
          </cell>
          <cell r="G71" t="str">
            <v>04.3353</v>
          </cell>
        </row>
        <row r="72">
          <cell r="A72" t="str">
            <v>04.3354</v>
          </cell>
          <cell r="B72" t="str">
            <v>BT moùng baûnï coù caàu coâng taùc M#250 ñaù 2x4 (TC keát hôïp ñaàm duøi)</v>
          </cell>
          <cell r="C72" t="str">
            <v>m 3</v>
          </cell>
          <cell r="D72">
            <v>436341</v>
          </cell>
          <cell r="E72">
            <v>41498</v>
          </cell>
          <cell r="F72">
            <v>4003</v>
          </cell>
          <cell r="G72" t="str">
            <v>04.3354</v>
          </cell>
        </row>
        <row r="73">
          <cell r="A73" t="str">
            <v>04.3801</v>
          </cell>
          <cell r="B73" t="str">
            <v>Laép ñaët moùng neùo troïng löôïng £ 0,25T</v>
          </cell>
          <cell r="C73" t="str">
            <v>caùi</v>
          </cell>
          <cell r="E73">
            <v>11051</v>
          </cell>
          <cell r="G73" t="str">
            <v>04.3801</v>
          </cell>
        </row>
        <row r="74">
          <cell r="A74" t="str">
            <v>04.3802</v>
          </cell>
          <cell r="B74" t="str">
            <v>Laép ñaët moùng neùo troïng löôïng £ 0,5T</v>
          </cell>
          <cell r="C74" t="str">
            <v>caùi</v>
          </cell>
          <cell r="E74">
            <v>24214</v>
          </cell>
          <cell r="G74" t="str">
            <v>04.3802</v>
          </cell>
        </row>
        <row r="75">
          <cell r="A75" t="str">
            <v>04.3803</v>
          </cell>
          <cell r="B75" t="str">
            <v>Laép ñaët moùng neùo troïng löôïng &gt; 0,5T</v>
          </cell>
          <cell r="C75" t="str">
            <v>caùi</v>
          </cell>
          <cell r="E75">
            <v>42252</v>
          </cell>
          <cell r="G75" t="str">
            <v>04.3803</v>
          </cell>
        </row>
        <row r="76">
          <cell r="A76" t="str">
            <v>05.4101</v>
          </cell>
          <cell r="B76" t="str">
            <v>Laép ñaët coät theùp baèng thuû coâng (chieáu cao £15m)</v>
          </cell>
          <cell r="C76" t="str">
            <v>taán</v>
          </cell>
          <cell r="D76">
            <v>4516</v>
          </cell>
          <cell r="E76">
            <v>183473</v>
          </cell>
          <cell r="G76" t="str">
            <v>05.4101</v>
          </cell>
        </row>
        <row r="77">
          <cell r="A77" t="str">
            <v>05.4201</v>
          </cell>
          <cell r="B77" t="str">
            <v>Laép ñaët coät theùp baèng thuû coâng (chieáu cao £25m)</v>
          </cell>
          <cell r="C77" t="str">
            <v>taán</v>
          </cell>
          <cell r="D77">
            <v>9686</v>
          </cell>
          <cell r="E77">
            <v>201837</v>
          </cell>
          <cell r="G77" t="str">
            <v>05.4201</v>
          </cell>
        </row>
        <row r="78">
          <cell r="A78" t="str">
            <v>05.4301</v>
          </cell>
          <cell r="B78" t="str">
            <v>Laép ñaët coät theùp baèng thuû coâng (chieáu cao £40m)</v>
          </cell>
          <cell r="C78" t="str">
            <v>taán</v>
          </cell>
          <cell r="D78">
            <v>10330</v>
          </cell>
          <cell r="E78">
            <v>232064</v>
          </cell>
          <cell r="G78" t="str">
            <v>05.4301</v>
          </cell>
        </row>
        <row r="79">
          <cell r="A79" t="str">
            <v>05.4401</v>
          </cell>
          <cell r="B79" t="str">
            <v>Laép ñaët coät theùp baèng thuû coâng (chieáu cao £55m)</v>
          </cell>
          <cell r="C79" t="str">
            <v>taán</v>
          </cell>
          <cell r="D79">
            <v>12271</v>
          </cell>
          <cell r="E79">
            <v>266841</v>
          </cell>
          <cell r="G79" t="str">
            <v>05.4401</v>
          </cell>
        </row>
        <row r="80">
          <cell r="A80" t="str">
            <v>05.4501</v>
          </cell>
          <cell r="B80" t="str">
            <v>Laép ñaët coät theùp baèng thuû coâng (chieáu cao £70m)</v>
          </cell>
          <cell r="C80" t="str">
            <v>taán</v>
          </cell>
          <cell r="D80">
            <v>12915</v>
          </cell>
          <cell r="E80">
            <v>307143</v>
          </cell>
          <cell r="G80" t="str">
            <v>05.4501</v>
          </cell>
        </row>
        <row r="81">
          <cell r="A81" t="str">
            <v>05.4601</v>
          </cell>
          <cell r="B81" t="str">
            <v>Laép ñaët coät theùp baèng thuû coâng (chieáu cao £85m)</v>
          </cell>
          <cell r="C81" t="str">
            <v>taán</v>
          </cell>
          <cell r="D81">
            <v>13558</v>
          </cell>
          <cell r="E81">
            <v>352808</v>
          </cell>
          <cell r="G81" t="str">
            <v>05.4601</v>
          </cell>
        </row>
        <row r="82">
          <cell r="A82" t="str">
            <v>05.4701</v>
          </cell>
          <cell r="B82" t="str">
            <v>Laép ñaët coät theùp baèng thuû coâng (chieáu cao £100m)</v>
          </cell>
          <cell r="C82" t="str">
            <v>taán</v>
          </cell>
          <cell r="D82">
            <v>13558</v>
          </cell>
          <cell r="E82">
            <v>405786</v>
          </cell>
          <cell r="G82" t="str">
            <v>05.4701</v>
          </cell>
        </row>
        <row r="83">
          <cell r="A83" t="str">
            <v>05.5101</v>
          </cell>
          <cell r="B83" t="str">
            <v>Noái coät beâ toâng baèng maët bích (ÑH bình thöôøng)</v>
          </cell>
          <cell r="C83" t="str">
            <v>moái</v>
          </cell>
          <cell r="D83">
            <v>5407</v>
          </cell>
          <cell r="E83">
            <v>48753</v>
          </cell>
          <cell r="G83" t="str">
            <v>05.5101</v>
          </cell>
        </row>
        <row r="84">
          <cell r="A84" t="str">
            <v>05.5102</v>
          </cell>
          <cell r="B84" t="str">
            <v>Noái coät beâ toâng baèng maët bích (ÑH söôøn ñoài)</v>
          </cell>
          <cell r="C84" t="str">
            <v>moái</v>
          </cell>
          <cell r="D84">
            <v>5407</v>
          </cell>
          <cell r="E84">
            <v>51190</v>
          </cell>
          <cell r="G84" t="str">
            <v>05.5102</v>
          </cell>
        </row>
        <row r="85">
          <cell r="A85" t="str">
            <v>05.5103</v>
          </cell>
          <cell r="B85" t="str">
            <v>Noái coät beâ toâng baèng maët bích (ÑH sình laày)</v>
          </cell>
          <cell r="C85" t="str">
            <v>moái</v>
          </cell>
          <cell r="D85">
            <v>13755</v>
          </cell>
          <cell r="E85">
            <v>58503</v>
          </cell>
          <cell r="G85" t="str">
            <v>05.5103</v>
          </cell>
        </row>
        <row r="86">
          <cell r="A86" t="str">
            <v>05.5211</v>
          </cell>
          <cell r="B86" t="str">
            <v>Döïng coät beâ toâng baèng thuû coâng (chieáu cao £ 8m)</v>
          </cell>
          <cell r="C86" t="str">
            <v>coät</v>
          </cell>
          <cell r="D86">
            <v>8490</v>
          </cell>
          <cell r="E86">
            <v>74917</v>
          </cell>
          <cell r="G86" t="str">
            <v>05.5211</v>
          </cell>
        </row>
        <row r="87">
          <cell r="A87" t="str">
            <v>05.5212</v>
          </cell>
          <cell r="B87" t="str">
            <v>Döïng coät beâ toâng baèng thuû coâng (chieáu cao £ 10m)</v>
          </cell>
          <cell r="C87" t="str">
            <v>coät</v>
          </cell>
          <cell r="D87">
            <v>8490</v>
          </cell>
          <cell r="E87">
            <v>80605</v>
          </cell>
          <cell r="G87" t="str">
            <v>05.5212</v>
          </cell>
        </row>
        <row r="88">
          <cell r="A88" t="str">
            <v>05.5213</v>
          </cell>
          <cell r="B88" t="str">
            <v>Döïng coät beâ toâng baèng thuû coâng (chieáu cao £ 12m)</v>
          </cell>
          <cell r="C88" t="str">
            <v>coät</v>
          </cell>
          <cell r="D88">
            <v>8490</v>
          </cell>
          <cell r="E88">
            <v>86293</v>
          </cell>
          <cell r="G88" t="str">
            <v>05.5213</v>
          </cell>
        </row>
        <row r="89">
          <cell r="A89" t="str">
            <v>05.5214</v>
          </cell>
          <cell r="B89" t="str">
            <v>Döïng coät beâ toâng baèng thuû coâng (chieáu cao £ 14m)</v>
          </cell>
          <cell r="C89" t="str">
            <v>coät</v>
          </cell>
          <cell r="D89">
            <v>8490</v>
          </cell>
          <cell r="E89">
            <v>107419</v>
          </cell>
          <cell r="G89" t="str">
            <v>05.5214</v>
          </cell>
        </row>
        <row r="90">
          <cell r="A90" t="str">
            <v>05.5215</v>
          </cell>
          <cell r="B90" t="str">
            <v>Döïng coät beâ toâng baèng thuû coâng (chieáu cao £ 16m)</v>
          </cell>
          <cell r="C90" t="str">
            <v>coät</v>
          </cell>
          <cell r="D90">
            <v>9854</v>
          </cell>
          <cell r="E90">
            <v>116844</v>
          </cell>
          <cell r="G90" t="str">
            <v>05.5215</v>
          </cell>
        </row>
        <row r="91">
          <cell r="A91" t="str">
            <v>05.5216</v>
          </cell>
          <cell r="B91" t="str">
            <v>Döïng coät beâ toâng baèng thuû coâng (chieáu cao £ 18m)</v>
          </cell>
          <cell r="C91" t="str">
            <v>coät</v>
          </cell>
          <cell r="D91">
            <v>9854</v>
          </cell>
          <cell r="E91">
            <v>152271</v>
          </cell>
          <cell r="G91" t="str">
            <v>05.5216</v>
          </cell>
        </row>
        <row r="92">
          <cell r="A92" t="str">
            <v>05.5217</v>
          </cell>
          <cell r="B92" t="str">
            <v>Döïng coät beâ toâng baèng thuû coâng (chieáu cao £ 20m)</v>
          </cell>
          <cell r="C92" t="str">
            <v>coät</v>
          </cell>
          <cell r="D92">
            <v>9854</v>
          </cell>
          <cell r="E92">
            <v>177460</v>
          </cell>
          <cell r="G92" t="str">
            <v>05.5217</v>
          </cell>
        </row>
        <row r="93">
          <cell r="A93" t="str">
            <v>05.5218</v>
          </cell>
          <cell r="B93" t="str">
            <v>Döïng coät beâ toâng baèng thuû coâng (chieáu cao &gt; 20m)</v>
          </cell>
          <cell r="C93" t="str">
            <v>coät</v>
          </cell>
          <cell r="D93">
            <v>9854</v>
          </cell>
          <cell r="E93">
            <v>193711</v>
          </cell>
          <cell r="G93" t="str">
            <v>05.5218</v>
          </cell>
        </row>
        <row r="94">
          <cell r="A94" t="str">
            <v>05.6011</v>
          </cell>
          <cell r="B94" t="str">
            <v>Laép ñaët xaø theùp cho coät ñôõ (troïng löôïng 25 kg)</v>
          </cell>
          <cell r="C94" t="str">
            <v>boä</v>
          </cell>
          <cell r="E94">
            <v>13161</v>
          </cell>
          <cell r="G94" t="str">
            <v>05.6011</v>
          </cell>
        </row>
        <row r="95">
          <cell r="A95" t="str">
            <v>05.6021</v>
          </cell>
          <cell r="B95" t="str">
            <v>Laép ñaët xaø theùp cho coät ñôõ (troïng löôïng 50 kg)</v>
          </cell>
          <cell r="C95" t="str">
            <v>boä</v>
          </cell>
          <cell r="E95">
            <v>17806</v>
          </cell>
          <cell r="G95" t="str">
            <v>05.6021</v>
          </cell>
        </row>
        <row r="96">
          <cell r="A96" t="str">
            <v>05.6031</v>
          </cell>
          <cell r="B96" t="str">
            <v>Laép ñaët xaø theùp cho coät ñôõ (troïng löôïng 100 kg)</v>
          </cell>
          <cell r="C96" t="str">
            <v>boä</v>
          </cell>
          <cell r="E96">
            <v>23999</v>
          </cell>
          <cell r="G96" t="str">
            <v>05.6031</v>
          </cell>
        </row>
        <row r="97">
          <cell r="A97" t="str">
            <v>05.6041</v>
          </cell>
          <cell r="B97" t="str">
            <v>Laép ñaët xaø theùp cho coät ñôõ (troïng löôïng 140 kg)</v>
          </cell>
          <cell r="C97" t="str">
            <v>boä</v>
          </cell>
          <cell r="E97">
            <v>28799</v>
          </cell>
          <cell r="G97" t="str">
            <v>05.6041</v>
          </cell>
        </row>
        <row r="98">
          <cell r="A98" t="str">
            <v>05.6051</v>
          </cell>
          <cell r="B98" t="str">
            <v>Laép ñaët xaø theùp cho coät ñôõ (troïng löôïng 230 kg)</v>
          </cell>
          <cell r="C98" t="str">
            <v>boä</v>
          </cell>
          <cell r="E98">
            <v>39792</v>
          </cell>
          <cell r="G98" t="str">
            <v>05.6051</v>
          </cell>
        </row>
        <row r="99">
          <cell r="A99" t="str">
            <v>05.6061</v>
          </cell>
          <cell r="B99" t="str">
            <v>Laép ñaët xaø theùp cho coät ñôõ (troïng löôïng 320 kg)</v>
          </cell>
          <cell r="C99" t="str">
            <v>boä</v>
          </cell>
          <cell r="E99">
            <v>50785</v>
          </cell>
          <cell r="G99" t="str">
            <v>05.6061</v>
          </cell>
        </row>
        <row r="100">
          <cell r="A100" t="str">
            <v>05.6071</v>
          </cell>
          <cell r="B100" t="str">
            <v>Laép ñaët xaø theùp cho coät ñôõ (troïng löôïng 410 kg)</v>
          </cell>
          <cell r="C100" t="str">
            <v>boä</v>
          </cell>
          <cell r="E100">
            <v>59920</v>
          </cell>
          <cell r="G100" t="str">
            <v>05.6071</v>
          </cell>
        </row>
        <row r="101">
          <cell r="A101" t="str">
            <v>05.6081</v>
          </cell>
          <cell r="B101" t="str">
            <v>Laép ñaët xaø theùp cho coät ñôõ (troïng löôïng 500 kg)</v>
          </cell>
          <cell r="C101" t="str">
            <v>boä</v>
          </cell>
          <cell r="E101">
            <v>70759</v>
          </cell>
          <cell r="G101" t="str">
            <v>05.6081</v>
          </cell>
        </row>
        <row r="102">
          <cell r="A102" t="str">
            <v>05.6012</v>
          </cell>
          <cell r="B102" t="str">
            <v>Laép ñaët xaø theùp cho coät neùo (troïng löôïng 25 kg)</v>
          </cell>
          <cell r="C102" t="str">
            <v>boä</v>
          </cell>
          <cell r="E102">
            <v>17496</v>
          </cell>
          <cell r="G102" t="str">
            <v>05.6012</v>
          </cell>
        </row>
        <row r="103">
          <cell r="A103" t="str">
            <v>05.6022</v>
          </cell>
          <cell r="B103" t="str">
            <v>Laép ñaët xaø theùp cho coät neùoõ (troïng löôïng 50 kg)</v>
          </cell>
          <cell r="C103" t="str">
            <v>boä</v>
          </cell>
          <cell r="E103">
            <v>23689</v>
          </cell>
          <cell r="G103" t="str">
            <v>05.6022</v>
          </cell>
        </row>
        <row r="104">
          <cell r="A104" t="str">
            <v>05.6032</v>
          </cell>
          <cell r="B104" t="str">
            <v>Laép ñaët xaø theùp cho coät neùo (troïng löôïng 100 kg)</v>
          </cell>
          <cell r="C104" t="str">
            <v>boä</v>
          </cell>
          <cell r="E104">
            <v>31896</v>
          </cell>
          <cell r="G104" t="str">
            <v>05.6032</v>
          </cell>
        </row>
        <row r="105">
          <cell r="A105" t="str">
            <v>05.6042</v>
          </cell>
          <cell r="B105" t="str">
            <v>Laép ñaët xaø theùp cho coät neùo (troïng löôïng 140 kg)</v>
          </cell>
          <cell r="C105" t="str">
            <v>boä</v>
          </cell>
          <cell r="E105">
            <v>38244</v>
          </cell>
          <cell r="G105" t="str">
            <v>05.6042</v>
          </cell>
        </row>
        <row r="106">
          <cell r="A106" t="str">
            <v>05.6052</v>
          </cell>
          <cell r="B106" t="str">
            <v>Laép ñaët xaø theùp cho coät neùo (troïng löôïng 230 kg)</v>
          </cell>
          <cell r="C106" t="str">
            <v>boä</v>
          </cell>
          <cell r="E106">
            <v>52798</v>
          </cell>
          <cell r="G106" t="str">
            <v>05.6052</v>
          </cell>
        </row>
        <row r="107">
          <cell r="A107" t="str">
            <v>05.6062</v>
          </cell>
          <cell r="B107" t="str">
            <v>Laép ñaët xaø theùp cho coät neùo (troïng löôïng 320 kg)</v>
          </cell>
          <cell r="C107" t="str">
            <v>boä</v>
          </cell>
          <cell r="E107">
            <v>67507</v>
          </cell>
          <cell r="G107" t="str">
            <v>05.6062</v>
          </cell>
        </row>
        <row r="108">
          <cell r="A108" t="str">
            <v>05.6072</v>
          </cell>
          <cell r="B108" t="str">
            <v>Laép ñaët xaø theùp cho coät neùo (troïng löôïng 410 kg)</v>
          </cell>
          <cell r="C108" t="str">
            <v>boä</v>
          </cell>
          <cell r="E108">
            <v>79584</v>
          </cell>
          <cell r="G108" t="str">
            <v>05.6072</v>
          </cell>
        </row>
        <row r="109">
          <cell r="A109" t="str">
            <v>05.6082</v>
          </cell>
          <cell r="B109" t="str">
            <v>Laép ñaët xaø theùp cho coät neùo (troïng löôïng 500 kg)</v>
          </cell>
          <cell r="C109" t="str">
            <v>boä</v>
          </cell>
          <cell r="E109">
            <v>93984</v>
          </cell>
          <cell r="G109" t="str">
            <v>05.6082</v>
          </cell>
        </row>
        <row r="110">
          <cell r="A110" t="str">
            <v>05.6043</v>
          </cell>
          <cell r="B110" t="str">
            <v>Laép ñaët xaø theùp cho coät ñuùp (troïng löôïng 140 kg)</v>
          </cell>
          <cell r="C110" t="str">
            <v>boä</v>
          </cell>
          <cell r="E110">
            <v>32515</v>
          </cell>
          <cell r="G110" t="str">
            <v>05.6043</v>
          </cell>
        </row>
        <row r="111">
          <cell r="A111" t="str">
            <v>05.6053</v>
          </cell>
          <cell r="B111" t="str">
            <v>Laép ñaët xaø theùp cho coät ñuùp (troïng löôïng 230 kg)</v>
          </cell>
          <cell r="C111" t="str">
            <v>boä</v>
          </cell>
          <cell r="E111">
            <v>46295</v>
          </cell>
          <cell r="G111" t="str">
            <v>05.6053</v>
          </cell>
        </row>
        <row r="112">
          <cell r="A112" t="str">
            <v>05.6063</v>
          </cell>
          <cell r="B112" t="str">
            <v>Laép ñaët xaø theùp cho coät ñuùp (troïng löôïng 320 kg)</v>
          </cell>
          <cell r="C112" t="str">
            <v>boä</v>
          </cell>
          <cell r="E112">
            <v>58062</v>
          </cell>
          <cell r="G112" t="str">
            <v>05.6063</v>
          </cell>
        </row>
        <row r="113">
          <cell r="A113" t="str">
            <v>05.6073</v>
          </cell>
          <cell r="B113" t="str">
            <v>Laép ñaët xaø theùp cho coät ñuùp (troïng löôïng 410 kg)</v>
          </cell>
          <cell r="C113" t="str">
            <v>boä</v>
          </cell>
          <cell r="E113">
            <v>64101</v>
          </cell>
          <cell r="G113" t="str">
            <v>05.6073</v>
          </cell>
        </row>
        <row r="114">
          <cell r="A114" t="str">
            <v>05.6083</v>
          </cell>
          <cell r="B114" t="str">
            <v>Laép ñaët xaø theùp cho coät ñuùp (troïng löôïng 500 kg)</v>
          </cell>
          <cell r="C114" t="str">
            <v>boä</v>
          </cell>
          <cell r="E114">
            <v>69985</v>
          </cell>
          <cell r="G114" t="str">
            <v>05.6083</v>
          </cell>
        </row>
        <row r="115">
          <cell r="A115" t="str">
            <v>05.6093</v>
          </cell>
          <cell r="B115" t="str">
            <v>Laép ñaët xaø theùp cho coät ñuùp (troïng löôïng 750 kg)</v>
          </cell>
          <cell r="C115" t="str">
            <v>boä</v>
          </cell>
          <cell r="E115">
            <v>89648</v>
          </cell>
          <cell r="G115" t="str">
            <v>05.6093</v>
          </cell>
        </row>
        <row r="116">
          <cell r="A116" t="str">
            <v>05.6103</v>
          </cell>
          <cell r="B116" t="str">
            <v>Laép ñaët xaø theùp cho coät ñuùp (troïng löôïng 1000 kg)</v>
          </cell>
          <cell r="C116" t="str">
            <v>boä</v>
          </cell>
          <cell r="E116">
            <v>105751</v>
          </cell>
          <cell r="G116" t="str">
            <v>05.6103</v>
          </cell>
        </row>
        <row r="117">
          <cell r="A117" t="str">
            <v>05.6044</v>
          </cell>
          <cell r="B117" t="str">
            <v>Laép ñaët xaø theùp cho coät ñuùp (troïng löôïng 140 kg)</v>
          </cell>
          <cell r="C117" t="str">
            <v>boä</v>
          </cell>
          <cell r="E117">
            <v>36076</v>
          </cell>
          <cell r="G117" t="str">
            <v>05.6044</v>
          </cell>
        </row>
        <row r="118">
          <cell r="A118" t="str">
            <v>05.6054</v>
          </cell>
          <cell r="B118" t="str">
            <v>Laép ñaët xaø theùp cho coät ñuùp (troïng löôïng 230 kg)</v>
          </cell>
          <cell r="C118" t="str">
            <v>boä</v>
          </cell>
          <cell r="E118">
            <v>51559</v>
          </cell>
          <cell r="G118" t="str">
            <v>05.6054</v>
          </cell>
        </row>
        <row r="119">
          <cell r="A119" t="str">
            <v>05.6064</v>
          </cell>
          <cell r="B119" t="str">
            <v>Laép ñaët xaø theùp cho coät ñuùp (troïng löôïng 320 kg)</v>
          </cell>
          <cell r="C119" t="str">
            <v>boä</v>
          </cell>
          <cell r="E119">
            <v>64565</v>
          </cell>
          <cell r="G119" t="str">
            <v>05.6064</v>
          </cell>
        </row>
        <row r="120">
          <cell r="A120" t="str">
            <v>05.6074</v>
          </cell>
          <cell r="B120" t="str">
            <v>Laép ñaët xaø theùp cho coät ñuùp (troïng löôïng 410 kg)</v>
          </cell>
          <cell r="C120" t="str">
            <v>boä</v>
          </cell>
          <cell r="E120">
            <v>71223</v>
          </cell>
          <cell r="G120" t="str">
            <v>05.6074</v>
          </cell>
        </row>
        <row r="121">
          <cell r="A121" t="str">
            <v>05.6084</v>
          </cell>
          <cell r="B121" t="str">
            <v>Laép ñaët xaø theùp cho coät ñuùp (troïng löôïng 500 kg)</v>
          </cell>
          <cell r="C121" t="str">
            <v>boä</v>
          </cell>
          <cell r="E121">
            <v>77726</v>
          </cell>
          <cell r="G121" t="str">
            <v>05.6084</v>
          </cell>
        </row>
        <row r="122">
          <cell r="A122" t="str">
            <v>05.6094</v>
          </cell>
          <cell r="B122" t="str">
            <v>Laép ñaët xaø theùp cho coät ñuùp (troïng löôïng 750 kg)</v>
          </cell>
          <cell r="C122" t="str">
            <v>boä</v>
          </cell>
          <cell r="E122">
            <v>99558</v>
          </cell>
          <cell r="G122" t="str">
            <v>05.6094</v>
          </cell>
        </row>
        <row r="123">
          <cell r="A123" t="str">
            <v>05.6104</v>
          </cell>
          <cell r="B123" t="str">
            <v>Laép ñaët xaø theùp cho coät ñuùp (troïng löôïng 1000 kg)</v>
          </cell>
          <cell r="C123" t="str">
            <v>boä</v>
          </cell>
          <cell r="E123">
            <v>117518</v>
          </cell>
          <cell r="G123" t="str">
            <v>05.6104</v>
          </cell>
        </row>
        <row r="124">
          <cell r="A124" t="str">
            <v>06.1105</v>
          </cell>
          <cell r="B124" t="str">
            <v>Laép ñaët söù ñöùng 22 kV</v>
          </cell>
          <cell r="C124" t="str">
            <v>söù</v>
          </cell>
          <cell r="D124">
            <v>155</v>
          </cell>
          <cell r="E124">
            <v>3499.2</v>
          </cell>
          <cell r="G124" t="str">
            <v>06.1105</v>
          </cell>
        </row>
        <row r="125">
          <cell r="A125" t="str">
            <v>06.1106</v>
          </cell>
          <cell r="B125" t="str">
            <v>Laép ñaët söù ñöùng 35 kV</v>
          </cell>
          <cell r="C125" t="str">
            <v>söù</v>
          </cell>
          <cell r="D125">
            <v>155</v>
          </cell>
          <cell r="E125">
            <v>4459.2</v>
          </cell>
          <cell r="G125" t="str">
            <v>06.1106</v>
          </cell>
        </row>
        <row r="126">
          <cell r="A126" t="str">
            <v>06.1213</v>
          </cell>
          <cell r="B126" t="str">
            <v>Laép ñaët söù ñöùng haï theá loaïi 2 söù</v>
          </cell>
          <cell r="C126" t="str">
            <v>söù</v>
          </cell>
          <cell r="D126">
            <v>4735.5</v>
          </cell>
          <cell r="E126">
            <v>2884.3</v>
          </cell>
          <cell r="G126" t="str">
            <v>06.1213</v>
          </cell>
        </row>
        <row r="127">
          <cell r="A127" t="str">
            <v>06.1214</v>
          </cell>
          <cell r="B127" t="str">
            <v>Laép ñaët söù ñöùng haï theá loaïi 3 söù</v>
          </cell>
          <cell r="C127" t="str">
            <v>söù</v>
          </cell>
          <cell r="D127">
            <v>14490</v>
          </cell>
          <cell r="E127">
            <v>4017.4</v>
          </cell>
          <cell r="G127" t="str">
            <v>06.1214</v>
          </cell>
        </row>
        <row r="128">
          <cell r="A128" t="str">
            <v>06.1215</v>
          </cell>
          <cell r="B128" t="str">
            <v>Laép ñaët söù ñöùng haï theá loaïi 4 söù</v>
          </cell>
          <cell r="C128" t="str">
            <v>söù</v>
          </cell>
          <cell r="D128">
            <v>21000</v>
          </cell>
          <cell r="E128">
            <v>5665.5</v>
          </cell>
          <cell r="G128" t="str">
            <v>06.1215</v>
          </cell>
        </row>
        <row r="129">
          <cell r="A129" t="str">
            <v>06.1411</v>
          </cell>
          <cell r="B129" t="str">
            <v>Laép ñaët chuoãi söù ñôõ £ 2 baùt chieàu cao £ 20m</v>
          </cell>
          <cell r="C129" t="str">
            <v>chuoãi</v>
          </cell>
          <cell r="D129">
            <v>405</v>
          </cell>
          <cell r="E129">
            <v>2925</v>
          </cell>
          <cell r="G129" t="str">
            <v>06.1411</v>
          </cell>
        </row>
        <row r="130">
          <cell r="A130" t="str">
            <v>06.1412</v>
          </cell>
          <cell r="B130" t="str">
            <v>Laép ñaët chuoãi söù ñôõ £ 2 baùt chieàu cao £ 30m</v>
          </cell>
          <cell r="C130" t="str">
            <v>chuoãi</v>
          </cell>
          <cell r="D130">
            <v>405</v>
          </cell>
          <cell r="E130">
            <v>3738</v>
          </cell>
          <cell r="G130" t="str">
            <v>06.1412</v>
          </cell>
        </row>
        <row r="131">
          <cell r="A131" t="str">
            <v>06.1421</v>
          </cell>
          <cell r="B131" t="str">
            <v>Laép ñaët chuoãi söù ñôõ £ 5 baùt chieàu cao £ 20m</v>
          </cell>
          <cell r="C131" t="str">
            <v>chuoãi</v>
          </cell>
          <cell r="D131">
            <v>610</v>
          </cell>
          <cell r="E131">
            <v>6500</v>
          </cell>
          <cell r="G131" t="str">
            <v>06.1421</v>
          </cell>
        </row>
        <row r="132">
          <cell r="A132" t="str">
            <v>06.1422</v>
          </cell>
          <cell r="B132" t="str">
            <v>Laép ñaët chuoãi söù ñôõ £ 5 baùt chieàu cao £ 30m</v>
          </cell>
          <cell r="C132" t="str">
            <v>chuoãi</v>
          </cell>
          <cell r="D132">
            <v>610</v>
          </cell>
          <cell r="E132">
            <v>6825</v>
          </cell>
          <cell r="G132" t="str">
            <v>06.1422</v>
          </cell>
        </row>
        <row r="133">
          <cell r="A133" t="str">
            <v>06.1431</v>
          </cell>
          <cell r="B133" t="str">
            <v>Laép ñaët chuoãi söù ñôõ £ 8 baùt chieàu cao £ 20m</v>
          </cell>
          <cell r="C133" t="str">
            <v>chuoãi</v>
          </cell>
          <cell r="D133">
            <v>975</v>
          </cell>
          <cell r="E133">
            <v>10401</v>
          </cell>
          <cell r="G133" t="str">
            <v>06.1431</v>
          </cell>
        </row>
        <row r="134">
          <cell r="A134" t="str">
            <v>06.1432</v>
          </cell>
          <cell r="B134" t="str">
            <v>Laép ñaët chuoãi söù ñôõ £ 8 baùt chieàu cao £ 30m</v>
          </cell>
          <cell r="C134" t="str">
            <v>chuoãi</v>
          </cell>
          <cell r="D134">
            <v>975</v>
          </cell>
          <cell r="E134">
            <v>10888</v>
          </cell>
          <cell r="G134" t="str">
            <v>06.1432</v>
          </cell>
        </row>
        <row r="135">
          <cell r="A135" t="str">
            <v>06.1441</v>
          </cell>
          <cell r="B135" t="str">
            <v>Laép ñaët chuoãi söù ñôõ £ 11 baùt chieàu cao £ 20m</v>
          </cell>
          <cell r="C135" t="str">
            <v>chuoãi</v>
          </cell>
          <cell r="D135">
            <v>1335</v>
          </cell>
          <cell r="E135">
            <v>14626</v>
          </cell>
          <cell r="G135" t="str">
            <v>06.1441</v>
          </cell>
        </row>
        <row r="136">
          <cell r="A136" t="str">
            <v>06.1442</v>
          </cell>
          <cell r="B136" t="str">
            <v>Laép ñaët chuoãi söù ñôõ £ 11 baùt chieàu cao £ 30m</v>
          </cell>
          <cell r="C136" t="str">
            <v>chuoãi</v>
          </cell>
          <cell r="D136">
            <v>1335</v>
          </cell>
          <cell r="E136">
            <v>15438</v>
          </cell>
          <cell r="G136" t="str">
            <v>06.1442</v>
          </cell>
        </row>
        <row r="137">
          <cell r="A137" t="str">
            <v>06.1511</v>
          </cell>
          <cell r="B137" t="str">
            <v>Laép ñaët chuoãi söù neùo £ 2 baùt chieàu cao £ 20m</v>
          </cell>
          <cell r="C137" t="str">
            <v>chuoãi</v>
          </cell>
          <cell r="D137">
            <v>405</v>
          </cell>
          <cell r="E137">
            <v>3088</v>
          </cell>
          <cell r="G137" t="str">
            <v>06.1511</v>
          </cell>
        </row>
        <row r="138">
          <cell r="A138" t="str">
            <v>06.1512</v>
          </cell>
          <cell r="B138" t="str">
            <v>Laép ñaët chuoãi söù neùo £ 2 baùt chieàu cao £ 30m</v>
          </cell>
          <cell r="C138" t="str">
            <v>chuoãi</v>
          </cell>
          <cell r="D138">
            <v>405</v>
          </cell>
          <cell r="E138">
            <v>3900</v>
          </cell>
          <cell r="G138" t="str">
            <v>06.1512</v>
          </cell>
        </row>
        <row r="139">
          <cell r="A139" t="str">
            <v>06.1521</v>
          </cell>
          <cell r="B139" t="str">
            <v>Laép ñaët chuoãi söù neùo £ 5 baùt chieàu cao £ 20m</v>
          </cell>
          <cell r="C139" t="str">
            <v>chuoãi</v>
          </cell>
          <cell r="D139">
            <v>610</v>
          </cell>
          <cell r="E139">
            <v>7313</v>
          </cell>
          <cell r="G139" t="str">
            <v>06.1521</v>
          </cell>
        </row>
        <row r="140">
          <cell r="A140" t="str">
            <v>06.1522</v>
          </cell>
          <cell r="B140" t="str">
            <v>Laép ñaët chuoãi söù neùo £ 5 baùt chieàu cao £ 30m</v>
          </cell>
          <cell r="C140" t="str">
            <v>chuoãi</v>
          </cell>
          <cell r="D140">
            <v>610</v>
          </cell>
          <cell r="E140">
            <v>7638</v>
          </cell>
          <cell r="G140" t="str">
            <v>06.1522</v>
          </cell>
        </row>
        <row r="141">
          <cell r="A141" t="str">
            <v>06.1531</v>
          </cell>
          <cell r="B141" t="str">
            <v>Laép ñaët chuoãi söù neùo £ 8 baùt chieàu cao £ 20m</v>
          </cell>
          <cell r="C141" t="str">
            <v>chuoãi</v>
          </cell>
          <cell r="D141">
            <v>975</v>
          </cell>
          <cell r="E141">
            <v>11538</v>
          </cell>
          <cell r="G141" t="str">
            <v>06.1531</v>
          </cell>
        </row>
        <row r="142">
          <cell r="A142" t="str">
            <v>06.1532</v>
          </cell>
          <cell r="B142" t="str">
            <v>Laép ñaët chuoãi söù neùo £ 8 baùt chieàu cao £ 30m</v>
          </cell>
          <cell r="C142" t="str">
            <v>chuoãi</v>
          </cell>
          <cell r="D142">
            <v>975</v>
          </cell>
          <cell r="E142">
            <v>12188</v>
          </cell>
          <cell r="G142" t="str">
            <v>06.1532</v>
          </cell>
        </row>
        <row r="143">
          <cell r="A143" t="str">
            <v>06.1541</v>
          </cell>
          <cell r="B143" t="str">
            <v>Laép ñaët chuoãi söù neùo £ 11 baùt chieàu cao £ 20m</v>
          </cell>
          <cell r="C143" t="str">
            <v>chuoãi</v>
          </cell>
          <cell r="D143">
            <v>1335</v>
          </cell>
          <cell r="E143">
            <v>16413</v>
          </cell>
          <cell r="G143" t="str">
            <v>06.1541</v>
          </cell>
        </row>
        <row r="144">
          <cell r="A144" t="str">
            <v>06.1542</v>
          </cell>
          <cell r="B144" t="str">
            <v>Laép ñaët chuoãi söù neùo £ 11 baùt chieàu cao £ 30m</v>
          </cell>
          <cell r="C144" t="str">
            <v>chuoãi</v>
          </cell>
          <cell r="D144">
            <v>1335</v>
          </cell>
          <cell r="E144">
            <v>17389</v>
          </cell>
          <cell r="G144" t="str">
            <v>06.1542</v>
          </cell>
        </row>
        <row r="145">
          <cell r="A145" t="str">
            <v>06.2011</v>
          </cell>
          <cell r="B145" t="str">
            <v>Laép taï choáng rung (Coät coù chieàu cao £ 20m)</v>
          </cell>
          <cell r="C145" t="str">
            <v>boä</v>
          </cell>
          <cell r="E145">
            <v>5850</v>
          </cell>
          <cell r="G145" t="str">
            <v>06.2011</v>
          </cell>
        </row>
        <row r="146">
          <cell r="A146" t="str">
            <v>06.2012</v>
          </cell>
          <cell r="B146" t="str">
            <v>Laép taï choáng rung (Coät coù chieàu cao £ 30m)</v>
          </cell>
          <cell r="C146" t="str">
            <v>boä</v>
          </cell>
          <cell r="E146">
            <v>6175</v>
          </cell>
          <cell r="G146" t="str">
            <v>06.2012</v>
          </cell>
        </row>
        <row r="147">
          <cell r="A147" t="str">
            <v>06.2013</v>
          </cell>
          <cell r="B147" t="str">
            <v>Laép taï choáng rung (Coät coù chieàu cao £ 40m)</v>
          </cell>
          <cell r="C147" t="str">
            <v>boä</v>
          </cell>
          <cell r="E147">
            <v>6988</v>
          </cell>
          <cell r="G147" t="str">
            <v>06.2013</v>
          </cell>
        </row>
        <row r="148">
          <cell r="A148" t="str">
            <v>06.2014</v>
          </cell>
          <cell r="B148" t="str">
            <v>Laép taï choáng rung (Coät coù chieàu cao £ 50m)</v>
          </cell>
          <cell r="C148" t="str">
            <v>boä</v>
          </cell>
          <cell r="E148">
            <v>7963</v>
          </cell>
          <cell r="G148" t="str">
            <v>06.2014</v>
          </cell>
        </row>
        <row r="149">
          <cell r="A149" t="str">
            <v>06.2015</v>
          </cell>
          <cell r="B149" t="str">
            <v>Laép taï choáng rung (Coät coù chieàu cao &gt; 50m)</v>
          </cell>
          <cell r="C149" t="str">
            <v>boä</v>
          </cell>
          <cell r="E149">
            <v>8776</v>
          </cell>
          <cell r="G149" t="str">
            <v>06.2015</v>
          </cell>
        </row>
        <row r="150">
          <cell r="A150" t="str">
            <v>06.2110</v>
          </cell>
          <cell r="B150" t="str">
            <v>Laép ñaët coå deà</v>
          </cell>
          <cell r="C150" t="str">
            <v>boä</v>
          </cell>
          <cell r="E150">
            <v>5688</v>
          </cell>
          <cell r="G150" t="str">
            <v>06.2110</v>
          </cell>
        </row>
        <row r="151">
          <cell r="A151" t="str">
            <v>06.2120</v>
          </cell>
          <cell r="B151" t="str">
            <v xml:space="preserve">Laép ñaët daây neùo </v>
          </cell>
          <cell r="C151" t="str">
            <v>boä</v>
          </cell>
          <cell r="E151">
            <v>7313</v>
          </cell>
          <cell r="G151" t="str">
            <v>06.2120</v>
          </cell>
        </row>
        <row r="152">
          <cell r="A152" t="str">
            <v>06.2141</v>
          </cell>
          <cell r="B152" t="str">
            <v>Laép ñaët khoùa ñôõ daây choáng seùt tieát dieän £ 70 (Coät coù chieàu cao £ 20m)</v>
          </cell>
          <cell r="C152" t="str">
            <v>boä</v>
          </cell>
          <cell r="E152">
            <v>1788</v>
          </cell>
          <cell r="G152" t="str">
            <v>06.2141</v>
          </cell>
        </row>
        <row r="153">
          <cell r="A153" t="str">
            <v>06.2142</v>
          </cell>
          <cell r="B153" t="str">
            <v>Laép ñaët khoùa ñôõ daây choáng seùt tieát dieän £ 70 (Coät coù chieàu cao £ 30m)</v>
          </cell>
          <cell r="C153" t="str">
            <v>boä</v>
          </cell>
          <cell r="E153">
            <v>1950</v>
          </cell>
          <cell r="G153" t="str">
            <v>06.2142</v>
          </cell>
        </row>
        <row r="154">
          <cell r="A154" t="str">
            <v>06.2151</v>
          </cell>
          <cell r="B154" t="str">
            <v>Laép ñaët khoùa ñôõ daây choáng seùt tieát dieän £ 240 (Coät coù chieàu cao £ 20m)</v>
          </cell>
          <cell r="C154" t="str">
            <v>boä</v>
          </cell>
          <cell r="E154">
            <v>2763</v>
          </cell>
          <cell r="G154" t="str">
            <v>06.2151</v>
          </cell>
        </row>
        <row r="155">
          <cell r="A155" t="str">
            <v>06.2152</v>
          </cell>
          <cell r="B155" t="str">
            <v>Laép ñaët khoùa ñôõ daây choáng seùt tieát dieän £ 240 (Coät coù chieàu cao £ 30m)</v>
          </cell>
          <cell r="C155" t="str">
            <v>boä</v>
          </cell>
          <cell r="E155">
            <v>2925</v>
          </cell>
          <cell r="G155" t="str">
            <v>06.2152</v>
          </cell>
        </row>
        <row r="156">
          <cell r="A156" t="str">
            <v>06.2161</v>
          </cell>
          <cell r="B156" t="str">
            <v>Laép ñaët khoùa ñôõ daây choáng seùt tieát dieän &gt; 240 (Coät coù chieàu cao £ 20m)</v>
          </cell>
          <cell r="C156" t="str">
            <v>boä</v>
          </cell>
          <cell r="E156">
            <v>5688</v>
          </cell>
          <cell r="G156" t="str">
            <v>06.2161</v>
          </cell>
        </row>
        <row r="157">
          <cell r="A157" t="str">
            <v>06.2162</v>
          </cell>
          <cell r="B157" t="str">
            <v>Laép ñaët khoùa ñôõ daây choáng seùt tieát dieän &gt; 240 (Coät coù chieàu cao £ 30m)</v>
          </cell>
          <cell r="C157" t="str">
            <v>boä</v>
          </cell>
          <cell r="E157">
            <v>5850</v>
          </cell>
          <cell r="G157" t="str">
            <v>06.2162</v>
          </cell>
        </row>
        <row r="158">
          <cell r="A158" t="str">
            <v>06.5011</v>
          </cell>
          <cell r="B158" t="str">
            <v>Vöôït ñöôøng daây thoâng tin tieát dieän daây £ 50</v>
          </cell>
          <cell r="C158" t="str">
            <v>V.trí</v>
          </cell>
          <cell r="D158">
            <v>75046</v>
          </cell>
          <cell r="E158">
            <v>78346</v>
          </cell>
          <cell r="G158" t="str">
            <v>06.5011</v>
          </cell>
        </row>
        <row r="159">
          <cell r="A159" t="str">
            <v>06.5012</v>
          </cell>
          <cell r="B159" t="str">
            <v>Vöôït ñöôøng daây thoâng tin tieát dieän daây £ 95</v>
          </cell>
          <cell r="C159" t="str">
            <v>V.trí</v>
          </cell>
          <cell r="D159">
            <v>104623</v>
          </cell>
          <cell r="E159">
            <v>90887</v>
          </cell>
          <cell r="G159" t="str">
            <v>06.5012</v>
          </cell>
        </row>
        <row r="160">
          <cell r="A160" t="str">
            <v>06.5013</v>
          </cell>
          <cell r="B160" t="str">
            <v>Vöôït ñöôøng daây thoâng tin tieát dieän daây £ 150</v>
          </cell>
          <cell r="C160" t="str">
            <v>V.trí</v>
          </cell>
          <cell r="D160">
            <v>134516</v>
          </cell>
          <cell r="E160">
            <v>127737</v>
          </cell>
          <cell r="G160" t="str">
            <v>06.5013</v>
          </cell>
        </row>
        <row r="161">
          <cell r="A161" t="str">
            <v>06.5014</v>
          </cell>
          <cell r="B161" t="str">
            <v>Vöôït ñöôøng daây thoâng tin tieát dieän daây £ 240</v>
          </cell>
          <cell r="C161" t="str">
            <v>V.trí</v>
          </cell>
          <cell r="D161">
            <v>163462</v>
          </cell>
          <cell r="E161">
            <v>143530</v>
          </cell>
          <cell r="G161" t="str">
            <v>06.5014</v>
          </cell>
        </row>
        <row r="162">
          <cell r="A162" t="str">
            <v>06.5015</v>
          </cell>
          <cell r="B162" t="str">
            <v>Vöôït ñöôøng daây thoâng tin tieát dieän daây &gt; 240</v>
          </cell>
          <cell r="C162" t="str">
            <v>V.trí</v>
          </cell>
          <cell r="D162">
            <v>223247</v>
          </cell>
          <cell r="E162">
            <v>226521</v>
          </cell>
          <cell r="G162" t="str">
            <v>06.5015</v>
          </cell>
        </row>
        <row r="163">
          <cell r="A163" t="str">
            <v>06.5011</v>
          </cell>
          <cell r="B163" t="str">
            <v>Vöôït ñöôøng daây haï theá tieát dieän daây £ 50</v>
          </cell>
          <cell r="C163" t="str">
            <v>V.trí</v>
          </cell>
          <cell r="D163">
            <v>75046</v>
          </cell>
          <cell r="E163">
            <v>78346</v>
          </cell>
          <cell r="G163" t="str">
            <v>06.5011</v>
          </cell>
        </row>
        <row r="164">
          <cell r="A164" t="str">
            <v>06.5012</v>
          </cell>
          <cell r="B164" t="str">
            <v>Vöôït ñöôøng daây haï theá tieát dieän daây £ 95</v>
          </cell>
          <cell r="C164" t="str">
            <v>V.trí</v>
          </cell>
          <cell r="D164">
            <v>104623</v>
          </cell>
          <cell r="E164">
            <v>90887</v>
          </cell>
          <cell r="G164" t="str">
            <v>06.5012</v>
          </cell>
        </row>
        <row r="165">
          <cell r="A165" t="str">
            <v>06.5013</v>
          </cell>
          <cell r="B165" t="str">
            <v>Vöôït ñöôøng daây haï theá tieát dieän daây £ 150</v>
          </cell>
          <cell r="C165" t="str">
            <v>V.trí</v>
          </cell>
          <cell r="D165">
            <v>134516</v>
          </cell>
          <cell r="E165">
            <v>127737</v>
          </cell>
          <cell r="G165" t="str">
            <v>06.5013</v>
          </cell>
        </row>
        <row r="166">
          <cell r="A166" t="str">
            <v>06.5014</v>
          </cell>
          <cell r="B166" t="str">
            <v>Vöôït ñöôøng daây haï theá tieát dieän daây £ 240</v>
          </cell>
          <cell r="C166" t="str">
            <v>V.trí</v>
          </cell>
          <cell r="D166">
            <v>163462</v>
          </cell>
          <cell r="E166">
            <v>143530</v>
          </cell>
          <cell r="G166" t="str">
            <v>06.5014</v>
          </cell>
        </row>
        <row r="167">
          <cell r="A167" t="str">
            <v>06.5015</v>
          </cell>
          <cell r="B167" t="str">
            <v>Vöôït ñöôøng daây haï theá tieát dieän daây &gt; 240</v>
          </cell>
          <cell r="C167" t="str">
            <v>V.trí</v>
          </cell>
          <cell r="D167">
            <v>223247</v>
          </cell>
          <cell r="E167">
            <v>226521</v>
          </cell>
          <cell r="G167" t="str">
            <v>06.5015</v>
          </cell>
        </row>
        <row r="168">
          <cell r="A168" t="str">
            <v>06.5021</v>
          </cell>
          <cell r="B168" t="str">
            <v>Vöôït ñöôøng daây 35 kV tieát dieän daây £ 50</v>
          </cell>
          <cell r="C168" t="str">
            <v>V.trí</v>
          </cell>
          <cell r="D168">
            <v>119570</v>
          </cell>
          <cell r="E168">
            <v>105596</v>
          </cell>
          <cell r="G168" t="str">
            <v>06.5021</v>
          </cell>
        </row>
        <row r="169">
          <cell r="A169" t="str">
            <v>06.5022</v>
          </cell>
          <cell r="B169" t="str">
            <v>Vöôït ñöôøng daây 35 kV tieát dieän daây £ 95</v>
          </cell>
          <cell r="C169" t="str">
            <v>V.trí</v>
          </cell>
          <cell r="D169">
            <v>149462</v>
          </cell>
          <cell r="E169">
            <v>121544</v>
          </cell>
          <cell r="G169" t="str">
            <v>06.5022</v>
          </cell>
        </row>
        <row r="170">
          <cell r="A170" t="str">
            <v>06.5023</v>
          </cell>
          <cell r="B170" t="str">
            <v>Vöôït ñöôøng daây 35 kV tieát dieän daây £ 150</v>
          </cell>
          <cell r="C170" t="str">
            <v>V.trí</v>
          </cell>
          <cell r="D170">
            <v>178093</v>
          </cell>
          <cell r="E170">
            <v>148495</v>
          </cell>
          <cell r="G170" t="str">
            <v>06.5023</v>
          </cell>
        </row>
        <row r="171">
          <cell r="A171" t="str">
            <v>06.5024</v>
          </cell>
          <cell r="B171" t="str">
            <v>Vöôït ñöôøng daây 35 kV tieát dieän daây £ 240</v>
          </cell>
          <cell r="C171" t="str">
            <v>V.trí</v>
          </cell>
          <cell r="D171">
            <v>224193</v>
          </cell>
          <cell r="E171">
            <v>166446</v>
          </cell>
          <cell r="G171" t="str">
            <v>06.5024</v>
          </cell>
        </row>
        <row r="172">
          <cell r="A172" t="str">
            <v>06.5025</v>
          </cell>
          <cell r="B172" t="str">
            <v>Vöôït ñöôøng daây 35 kV tieát dieän daây &gt; 240</v>
          </cell>
          <cell r="C172" t="str">
            <v>V.trí</v>
          </cell>
          <cell r="D172">
            <v>313870</v>
          </cell>
          <cell r="E172">
            <v>290467</v>
          </cell>
          <cell r="G172" t="str">
            <v>06.5025</v>
          </cell>
        </row>
        <row r="173">
          <cell r="A173" t="str">
            <v>06.5061</v>
          </cell>
          <cell r="B173" t="str">
            <v>Vöôït ñöôøng giao thoâng &gt;10m tieát dieän daây £ 50</v>
          </cell>
          <cell r="C173" t="str">
            <v>V.trí</v>
          </cell>
          <cell r="D173">
            <v>177462</v>
          </cell>
          <cell r="E173">
            <v>143995</v>
          </cell>
          <cell r="G173" t="str">
            <v>06.5061</v>
          </cell>
        </row>
        <row r="174">
          <cell r="A174" t="str">
            <v>06.5062</v>
          </cell>
          <cell r="B174" t="str">
            <v>Vöôït ñöôøng giao thoâng &gt;10m tieát dieän daây £ 95</v>
          </cell>
          <cell r="C174" t="str">
            <v>V.trí</v>
          </cell>
          <cell r="D174">
            <v>252130</v>
          </cell>
          <cell r="E174">
            <v>190445</v>
          </cell>
          <cell r="G174" t="str">
            <v>06.5062</v>
          </cell>
        </row>
        <row r="175">
          <cell r="A175" t="str">
            <v>06.5063</v>
          </cell>
          <cell r="B175" t="str">
            <v>Vöôït ñöôøng giao thoâng &gt;10m tieát dieän daây £ 150</v>
          </cell>
          <cell r="C175" t="str">
            <v>V.trí</v>
          </cell>
          <cell r="D175">
            <v>328186</v>
          </cell>
          <cell r="E175">
            <v>233024</v>
          </cell>
          <cell r="G175" t="str">
            <v>06.5063</v>
          </cell>
        </row>
        <row r="176">
          <cell r="A176" t="str">
            <v>06.5064</v>
          </cell>
          <cell r="B176" t="str">
            <v>Vöôït ñöôøng giao thoâng &gt;10m tieát dieän daây £ 240</v>
          </cell>
          <cell r="C176" t="str">
            <v>V.trí</v>
          </cell>
          <cell r="D176">
            <v>285447</v>
          </cell>
          <cell r="E176">
            <v>261823</v>
          </cell>
          <cell r="G176" t="str">
            <v>06.5064</v>
          </cell>
        </row>
        <row r="177">
          <cell r="A177" t="str">
            <v>06.5065</v>
          </cell>
          <cell r="B177" t="str">
            <v>Vöôït ñöôøng giao thoâng &gt;10m tieát dieän daây &gt; 240</v>
          </cell>
          <cell r="C177" t="str">
            <v>V.trí</v>
          </cell>
          <cell r="D177">
            <v>532260</v>
          </cell>
          <cell r="E177">
            <v>410618</v>
          </cell>
          <cell r="G177" t="str">
            <v>06.5065</v>
          </cell>
        </row>
        <row r="178">
          <cell r="A178" t="str">
            <v>06.5071</v>
          </cell>
          <cell r="B178" t="str">
            <v>Vò trí beû goùc tieát dieän daây £ 50</v>
          </cell>
          <cell r="C178" t="str">
            <v>V.trí</v>
          </cell>
          <cell r="E178">
            <v>30697</v>
          </cell>
          <cell r="G178" t="str">
            <v>06.5071</v>
          </cell>
        </row>
        <row r="179">
          <cell r="A179" t="str">
            <v>06.5072</v>
          </cell>
          <cell r="B179" t="str">
            <v>Vò trí beû goùc tieát dieän daây £ 95</v>
          </cell>
          <cell r="C179" t="str">
            <v>V.trí</v>
          </cell>
          <cell r="E179">
            <v>61933</v>
          </cell>
          <cell r="G179" t="str">
            <v>06.5072</v>
          </cell>
        </row>
        <row r="180">
          <cell r="A180" t="str">
            <v>06.5073</v>
          </cell>
          <cell r="B180" t="str">
            <v>Vò trí beû goùc tieát dieän daây £ 150</v>
          </cell>
          <cell r="C180" t="str">
            <v>V.trí</v>
          </cell>
          <cell r="E180">
            <v>78346</v>
          </cell>
          <cell r="G180" t="str">
            <v>06.5073</v>
          </cell>
        </row>
        <row r="181">
          <cell r="A181" t="str">
            <v>06.5074</v>
          </cell>
          <cell r="B181" t="str">
            <v>Vò trí beû goùc tieát dieän daây £ 240</v>
          </cell>
          <cell r="C181" t="str">
            <v>V.trí</v>
          </cell>
          <cell r="E181">
            <v>80978</v>
          </cell>
          <cell r="G181" t="str">
            <v>06.5074</v>
          </cell>
        </row>
        <row r="182">
          <cell r="A182" t="str">
            <v>06.5075</v>
          </cell>
          <cell r="B182" t="str">
            <v>Vò trí beû goùc tieát dieän daây &gt; 240</v>
          </cell>
          <cell r="C182" t="str">
            <v>V.trí</v>
          </cell>
          <cell r="E182">
            <v>150188</v>
          </cell>
          <cell r="G182" t="str">
            <v>06.5075</v>
          </cell>
        </row>
        <row r="183">
          <cell r="A183" t="str">
            <v>06.6104</v>
          </cell>
          <cell r="B183" t="str">
            <v>Raûi caêng daây laáy ñoä voõng daây AC-50mm 2</v>
          </cell>
          <cell r="C183" t="str">
            <v>km</v>
          </cell>
          <cell r="D183">
            <v>212189</v>
          </cell>
          <cell r="E183">
            <v>261153</v>
          </cell>
          <cell r="G183" t="str">
            <v>06.6104</v>
          </cell>
        </row>
        <row r="184">
          <cell r="A184" t="str">
            <v>06.6105</v>
          </cell>
          <cell r="B184" t="str">
            <v>Raûi caêng daây laáy ñoä voõng daây AC-70mm 2</v>
          </cell>
          <cell r="C184" t="str">
            <v>km</v>
          </cell>
          <cell r="D184">
            <v>212789</v>
          </cell>
          <cell r="E184">
            <v>348908</v>
          </cell>
          <cell r="G184" t="str">
            <v>06.6105</v>
          </cell>
        </row>
        <row r="185">
          <cell r="A185" t="str">
            <v>06.6106</v>
          </cell>
          <cell r="B185" t="str">
            <v>Raûi caêng daây laáy ñoä voõng daây AC-95mm 2</v>
          </cell>
          <cell r="C185" t="str">
            <v>km</v>
          </cell>
          <cell r="D185">
            <v>212789</v>
          </cell>
          <cell r="E185">
            <v>475178</v>
          </cell>
          <cell r="G185" t="str">
            <v>06.6106</v>
          </cell>
        </row>
        <row r="186">
          <cell r="A186" t="str">
            <v>06.6107</v>
          </cell>
          <cell r="B186" t="str">
            <v>Raûi caêng daây laáy ñoä voõng daây AC-120mm 2</v>
          </cell>
          <cell r="C186" t="str">
            <v>km</v>
          </cell>
          <cell r="D186">
            <v>298671</v>
          </cell>
          <cell r="E186">
            <v>588862</v>
          </cell>
          <cell r="G186" t="str">
            <v>06.6107</v>
          </cell>
        </row>
        <row r="187">
          <cell r="A187" t="str">
            <v>06.6108</v>
          </cell>
          <cell r="B187" t="str">
            <v>Raûi caêng daây laáy ñoä voõng daây AC-150mm 2</v>
          </cell>
          <cell r="C187" t="str">
            <v>km</v>
          </cell>
          <cell r="D187">
            <v>298671</v>
          </cell>
          <cell r="E187">
            <v>712550</v>
          </cell>
          <cell r="G187" t="str">
            <v>06.6108</v>
          </cell>
        </row>
        <row r="188">
          <cell r="A188" t="str">
            <v>06.6109</v>
          </cell>
          <cell r="B188" t="str">
            <v>Raûi caêng daây laáy ñoä voõng daây AC-185mm 2</v>
          </cell>
          <cell r="C188" t="str">
            <v>km</v>
          </cell>
          <cell r="D188">
            <v>298671</v>
          </cell>
          <cell r="E188">
            <v>840899</v>
          </cell>
          <cell r="G188" t="str">
            <v>06.6109</v>
          </cell>
        </row>
        <row r="189">
          <cell r="A189" t="str">
            <v>06.6110</v>
          </cell>
          <cell r="B189" t="str">
            <v>Raûi caêng daây laáy ñoä voõng daây AC-240mm 2</v>
          </cell>
          <cell r="C189" t="str">
            <v>km</v>
          </cell>
          <cell r="D189">
            <v>298671</v>
          </cell>
          <cell r="E189">
            <v>924792</v>
          </cell>
          <cell r="G189" t="str">
            <v>06.6110</v>
          </cell>
        </row>
        <row r="190">
          <cell r="A190" t="str">
            <v>06.6124</v>
          </cell>
          <cell r="B190" t="str">
            <v>Raûi caêng daây laáy ñoä voõng daây A-50mm 2</v>
          </cell>
          <cell r="C190" t="str">
            <v>km</v>
          </cell>
          <cell r="D190">
            <v>212189</v>
          </cell>
          <cell r="E190">
            <v>208012</v>
          </cell>
          <cell r="G190" t="str">
            <v>06.6124</v>
          </cell>
        </row>
        <row r="191">
          <cell r="A191" t="str">
            <v>06.6125</v>
          </cell>
          <cell r="B191" t="str">
            <v>Raûi caêng daây laáy ñoä voõng daây A-70mm 2</v>
          </cell>
          <cell r="C191" t="str">
            <v>km</v>
          </cell>
          <cell r="D191">
            <v>212189</v>
          </cell>
          <cell r="E191">
            <v>279516</v>
          </cell>
          <cell r="G191" t="str">
            <v>06.6125</v>
          </cell>
        </row>
        <row r="192">
          <cell r="A192" t="str">
            <v>06.6126</v>
          </cell>
          <cell r="B192" t="str">
            <v>Raûi caêng daây laáy ñoä voõng daây A-95mm 2</v>
          </cell>
          <cell r="C192" t="str">
            <v>km</v>
          </cell>
          <cell r="D192">
            <v>212189</v>
          </cell>
          <cell r="E192">
            <v>381897</v>
          </cell>
          <cell r="G192" t="str">
            <v>06.6126</v>
          </cell>
        </row>
        <row r="193">
          <cell r="A193" t="str">
            <v>06.6133</v>
          </cell>
          <cell r="B193" t="str">
            <v>Raûi caêng daây choáng seùt tieát dieän 35mm 2</v>
          </cell>
          <cell r="C193" t="str">
            <v>km</v>
          </cell>
          <cell r="D193">
            <v>211789</v>
          </cell>
          <cell r="E193">
            <v>365484</v>
          </cell>
          <cell r="G193" t="str">
            <v>06.6133</v>
          </cell>
        </row>
        <row r="194">
          <cell r="A194" t="str">
            <v>06.6134</v>
          </cell>
          <cell r="B194" t="str">
            <v>Raûi caêng daây choáng seùt tieát dieän 50mm 2</v>
          </cell>
          <cell r="C194" t="str">
            <v>km</v>
          </cell>
          <cell r="D194">
            <v>211789</v>
          </cell>
          <cell r="E194">
            <v>409524</v>
          </cell>
          <cell r="G194" t="str">
            <v>06.6134</v>
          </cell>
        </row>
        <row r="195">
          <cell r="A195" t="str">
            <v>06.6135</v>
          </cell>
          <cell r="B195" t="str">
            <v>Raûi caêng daây choáng seùt tieát dieän 70mm 2</v>
          </cell>
          <cell r="C195" t="str">
            <v>km</v>
          </cell>
          <cell r="D195">
            <v>211789</v>
          </cell>
          <cell r="E195">
            <v>491429</v>
          </cell>
          <cell r="G195" t="str">
            <v>06.6135</v>
          </cell>
        </row>
        <row r="197">
          <cell r="A197" t="str">
            <v>02.1211</v>
          </cell>
          <cell r="B197" t="str">
            <v>Vaän chuyeån xi maêng cöï ly 100m</v>
          </cell>
          <cell r="C197" t="str">
            <v>taán</v>
          </cell>
          <cell r="E197">
            <v>71813</v>
          </cell>
        </row>
        <row r="198">
          <cell r="A198" t="str">
            <v>02.1212</v>
          </cell>
          <cell r="B198" t="str">
            <v>Vaän chuyeån xi maêng cöï ly 300m</v>
          </cell>
          <cell r="C198" t="str">
            <v>taán</v>
          </cell>
          <cell r="E198">
            <v>67545</v>
          </cell>
        </row>
        <row r="199">
          <cell r="A199" t="str">
            <v>02.1213</v>
          </cell>
          <cell r="B199" t="str">
            <v>Vaän chuyeån xi maêng cöï ly 500m</v>
          </cell>
          <cell r="C199" t="str">
            <v>taán</v>
          </cell>
          <cell r="E199">
            <v>66956</v>
          </cell>
        </row>
        <row r="200">
          <cell r="A200" t="str">
            <v>02.1214</v>
          </cell>
          <cell r="B200" t="str">
            <v>Vaän chuyeån xi maêng cöï ly &gt;500m</v>
          </cell>
          <cell r="C200" t="str">
            <v>taán</v>
          </cell>
          <cell r="E200">
            <v>66515</v>
          </cell>
        </row>
        <row r="202">
          <cell r="A202" t="str">
            <v>02.1241</v>
          </cell>
          <cell r="B202" t="str">
            <v xml:space="preserve">Vaän chuyeån ñaù </v>
          </cell>
          <cell r="C202" t="str">
            <v>m3</v>
          </cell>
          <cell r="E202">
            <v>70635</v>
          </cell>
        </row>
        <row r="203">
          <cell r="A203" t="str">
            <v>02.1242</v>
          </cell>
          <cell r="B203" t="str">
            <v xml:space="preserve">Vaän chuyeån ñaù </v>
          </cell>
          <cell r="C203" t="str">
            <v>m3</v>
          </cell>
          <cell r="E203">
            <v>67692</v>
          </cell>
        </row>
        <row r="204">
          <cell r="A204" t="str">
            <v>02.1243</v>
          </cell>
          <cell r="B204" t="str">
            <v xml:space="preserve">Vaän chuyeån ñaù </v>
          </cell>
          <cell r="C204" t="str">
            <v>m3</v>
          </cell>
          <cell r="E204">
            <v>67104</v>
          </cell>
        </row>
        <row r="205">
          <cell r="A205" t="str">
            <v>02.1244</v>
          </cell>
          <cell r="B205" t="str">
            <v xml:space="preserve">Vaän chuyeån ñaù </v>
          </cell>
          <cell r="C205" t="str">
            <v>m3</v>
          </cell>
          <cell r="E205">
            <v>66662</v>
          </cell>
        </row>
        <row r="207">
          <cell r="A207" t="str">
            <v>02.1231</v>
          </cell>
          <cell r="B207" t="str">
            <v>Vaän chuyeån caùt</v>
          </cell>
          <cell r="C207" t="str">
            <v>m3</v>
          </cell>
          <cell r="E207">
            <v>67251</v>
          </cell>
        </row>
        <row r="208">
          <cell r="A208" t="str">
            <v>02.1232</v>
          </cell>
          <cell r="B208" t="str">
            <v>Vaän chuyeån caùt</v>
          </cell>
          <cell r="C208" t="str">
            <v>m3</v>
          </cell>
          <cell r="E208">
            <v>64308</v>
          </cell>
        </row>
        <row r="209">
          <cell r="A209" t="str">
            <v>02.1233</v>
          </cell>
          <cell r="B209" t="str">
            <v>Vaän chuyeån caùt</v>
          </cell>
          <cell r="C209" t="str">
            <v>m3</v>
          </cell>
          <cell r="E209">
            <v>63719</v>
          </cell>
        </row>
        <row r="210">
          <cell r="A210" t="str">
            <v>02.1234</v>
          </cell>
          <cell r="B210" t="str">
            <v>Vaän chuyeån caùt</v>
          </cell>
          <cell r="C210" t="str">
            <v>m3</v>
          </cell>
          <cell r="E210">
            <v>62983</v>
          </cell>
        </row>
        <row r="212">
          <cell r="A212" t="str">
            <v>02.1351</v>
          </cell>
          <cell r="B212" t="str">
            <v>Vaän chuyeån coát theùp + bulon</v>
          </cell>
          <cell r="C212" t="str">
            <v>Taán</v>
          </cell>
          <cell r="E212">
            <v>110221</v>
          </cell>
        </row>
        <row r="213">
          <cell r="A213" t="str">
            <v>02.1352</v>
          </cell>
          <cell r="B213" t="str">
            <v>Vaän chuyeån coát theùp + bulon</v>
          </cell>
          <cell r="C213" t="str">
            <v>Taán</v>
          </cell>
          <cell r="E213">
            <v>103451</v>
          </cell>
        </row>
        <row r="214">
          <cell r="A214" t="str">
            <v>02.1353</v>
          </cell>
          <cell r="B214" t="str">
            <v>Vaän chuyeån coát theùp + bulon</v>
          </cell>
          <cell r="C214" t="str">
            <v>Taán</v>
          </cell>
          <cell r="E214">
            <v>102127</v>
          </cell>
        </row>
        <row r="215">
          <cell r="A215" t="str">
            <v>02.1354</v>
          </cell>
          <cell r="B215" t="str">
            <v>Vaän chuyeån coát theùp + bulon</v>
          </cell>
          <cell r="C215" t="str">
            <v>Taán</v>
          </cell>
          <cell r="E215">
            <v>93739</v>
          </cell>
        </row>
        <row r="217">
          <cell r="A217" t="str">
            <v>02.1331</v>
          </cell>
          <cell r="B217" t="str">
            <v>Vaän chuyeån vaùn khuoân</v>
          </cell>
          <cell r="C217" t="str">
            <v>m3</v>
          </cell>
          <cell r="E217">
            <v>57391</v>
          </cell>
        </row>
        <row r="218">
          <cell r="A218" t="str">
            <v>02.1332</v>
          </cell>
          <cell r="B218" t="str">
            <v>Vaän chuyeån vaùn khuoân</v>
          </cell>
          <cell r="C218" t="str">
            <v>m3</v>
          </cell>
          <cell r="E218">
            <v>55037</v>
          </cell>
        </row>
        <row r="219">
          <cell r="A219" t="str">
            <v>02.1333</v>
          </cell>
          <cell r="B219" t="str">
            <v>Vaän chuyeån vaùn khuoân</v>
          </cell>
          <cell r="C219" t="str">
            <v>m3</v>
          </cell>
          <cell r="E219">
            <v>54301</v>
          </cell>
        </row>
        <row r="220">
          <cell r="A220" t="str">
            <v>02.1334</v>
          </cell>
          <cell r="B220" t="str">
            <v>Vaän chuyeån vaùn khuoân</v>
          </cell>
          <cell r="C220" t="str">
            <v>m3</v>
          </cell>
          <cell r="E220">
            <v>53859</v>
          </cell>
        </row>
        <row r="222">
          <cell r="A222" t="str">
            <v>02.1321</v>
          </cell>
          <cell r="B222" t="str">
            <v>Vaän chuyeån nöôùc</v>
          </cell>
          <cell r="C222" t="str">
            <v>m3</v>
          </cell>
          <cell r="E222">
            <v>57833</v>
          </cell>
        </row>
        <row r="223">
          <cell r="A223" t="str">
            <v>02.1322</v>
          </cell>
          <cell r="B223" t="str">
            <v>Vaän chuyeån nöôùc</v>
          </cell>
          <cell r="C223" t="str">
            <v>m3</v>
          </cell>
          <cell r="E223">
            <v>56950</v>
          </cell>
        </row>
        <row r="224">
          <cell r="A224" t="str">
            <v>02.1323</v>
          </cell>
          <cell r="B224" t="str">
            <v>Vaän chuyeån nöôùc</v>
          </cell>
          <cell r="C224" t="str">
            <v>m3</v>
          </cell>
          <cell r="E224">
            <v>49592</v>
          </cell>
        </row>
        <row r="225">
          <cell r="A225" t="str">
            <v>02.1324</v>
          </cell>
          <cell r="B225" t="str">
            <v>Vaän chuyeån nöôùc</v>
          </cell>
          <cell r="C225" t="str">
            <v>m3</v>
          </cell>
          <cell r="E225">
            <v>48415</v>
          </cell>
        </row>
        <row r="227">
          <cell r="A227" t="str">
            <v>02.1391</v>
          </cell>
          <cell r="B227" t="str">
            <v>Vaän chuyeån coïc tre</v>
          </cell>
          <cell r="C227" t="str">
            <v>coïc</v>
          </cell>
          <cell r="E227">
            <v>17953</v>
          </cell>
        </row>
        <row r="228">
          <cell r="A228" t="str">
            <v>02.1392</v>
          </cell>
          <cell r="B228" t="str">
            <v>Vaän chuyeån coïc tre</v>
          </cell>
          <cell r="C228" t="str">
            <v>coïc</v>
          </cell>
          <cell r="E228">
            <v>16923</v>
          </cell>
        </row>
        <row r="229">
          <cell r="A229" t="str">
            <v>02.1393</v>
          </cell>
          <cell r="B229" t="str">
            <v>Vaän chuyeån coïc tre</v>
          </cell>
          <cell r="C229" t="str">
            <v>coïc</v>
          </cell>
          <cell r="E229">
            <v>16776</v>
          </cell>
        </row>
        <row r="230">
          <cell r="A230" t="str">
            <v>02.1394</v>
          </cell>
          <cell r="B230" t="str">
            <v>Vaän chuyeån coïc tre</v>
          </cell>
          <cell r="C230" t="str">
            <v>coïc</v>
          </cell>
          <cell r="E230">
            <v>16629</v>
          </cell>
        </row>
        <row r="232">
          <cell r="A232" t="str">
            <v>02.1391</v>
          </cell>
          <cell r="B232" t="str">
            <v>Vaän chuyeån coùt eùp</v>
          </cell>
          <cell r="C232" t="str">
            <v>taám</v>
          </cell>
          <cell r="E232">
            <v>17953</v>
          </cell>
        </row>
        <row r="233">
          <cell r="A233" t="str">
            <v>02.1392</v>
          </cell>
          <cell r="B233" t="str">
            <v>Vaän chuyeån coùt eùp</v>
          </cell>
          <cell r="C233" t="str">
            <v>taám</v>
          </cell>
          <cell r="E233">
            <v>16923</v>
          </cell>
        </row>
        <row r="234">
          <cell r="A234" t="str">
            <v>02.1393</v>
          </cell>
          <cell r="B234" t="str">
            <v>Vaän chuyeån coùt eùp</v>
          </cell>
          <cell r="C234" t="str">
            <v>taám</v>
          </cell>
          <cell r="E234">
            <v>16776</v>
          </cell>
        </row>
        <row r="235">
          <cell r="A235" t="str">
            <v>02.1394</v>
          </cell>
          <cell r="B235" t="str">
            <v>Vaän chuyeån coùt eùp</v>
          </cell>
          <cell r="C235" t="str">
            <v>taám</v>
          </cell>
          <cell r="E235">
            <v>16629</v>
          </cell>
        </row>
        <row r="237">
          <cell r="A237" t="str">
            <v>02.1481</v>
          </cell>
          <cell r="B237" t="str">
            <v>Vaän chuyeån DCTC</v>
          </cell>
          <cell r="C237" t="str">
            <v>Taán</v>
          </cell>
          <cell r="E237">
            <v>91090</v>
          </cell>
        </row>
        <row r="238">
          <cell r="A238" t="str">
            <v>02.1482</v>
          </cell>
          <cell r="B238" t="str">
            <v>Vaän chuyeån DCTC</v>
          </cell>
          <cell r="C238" t="str">
            <v>Taán</v>
          </cell>
          <cell r="E238">
            <v>84615</v>
          </cell>
        </row>
        <row r="239">
          <cell r="A239" t="str">
            <v>02.1483</v>
          </cell>
          <cell r="B239" t="str">
            <v>Vaän chuyeån DCTC</v>
          </cell>
          <cell r="C239" t="str">
            <v>Taán</v>
          </cell>
          <cell r="E239">
            <v>83585</v>
          </cell>
        </row>
        <row r="240">
          <cell r="A240" t="str">
            <v>02.1484</v>
          </cell>
          <cell r="B240" t="str">
            <v>Vaän chuyeån DCTC</v>
          </cell>
          <cell r="C240" t="str">
            <v>Taán</v>
          </cell>
          <cell r="E240">
            <v>82849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MD"/>
      <sheetName val="ND"/>
      <sheetName val="CONG"/>
      <sheetName val="DGCT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Chi tiet - Dv lap"/>
      <sheetName val="TH KHTC"/>
      <sheetName val="000"/>
      <sheetName val="00000000"/>
      <sheetName val="BC_KKTSCD"/>
      <sheetName val="Chitiet"/>
      <sheetName val="Sheet2 (2)"/>
      <sheetName val="Mau_BC_KKTSCD"/>
      <sheetName val="DT"/>
      <sheetName val="THND"/>
      <sheetName val="klcong"/>
      <sheetName val="THMD"/>
      <sheetName val="Phtro1"/>
      <sheetName val="DTKS1"/>
      <sheetName val="CT1m"/>
      <sheetName val="KH 2003 (moi max)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d viaK0-T6"/>
      <sheetName val="cdvia T6-Tc24"/>
      <sheetName val="cdvia Tc24-T46"/>
      <sheetName val="cdbtnL2ko-k0+361"/>
      <sheetName val="cd btnL2k0+361-T19"/>
      <sheetName val="XL4Test5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1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HIT"/>
      <sheetName val="THXH"/>
      <sheetName val="BHXH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ongty"/>
      <sheetName val="VPPN"/>
      <sheetName val="XN74"/>
      <sheetName val="XN54"/>
      <sheetName val="XN33"/>
      <sheetName val="NK96"/>
      <sheetName val="KH12"/>
      <sheetName val="CN12"/>
      <sheetName val="HD12"/>
      <sheetName val="KH1"/>
      <sheetName val="VL"/>
      <sheetName val="CTXD"/>
      <sheetName val=".."/>
      <sheetName val="CTDN"/>
      <sheetName val="san vuon"/>
      <sheetName val="khu phu tro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Chart2"/>
      <sheetName val="be tong"/>
      <sheetName val="Thep"/>
      <sheetName val="Tong hop thep"/>
      <sheetName val="Thuyet minh"/>
      <sheetName val="CQ-HQ"/>
      <sheetName val="00000001"/>
      <sheetName val="00000002"/>
      <sheetName val="00000003"/>
      <sheetName val="00000004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9"/>
      <sheetName val="10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Phu luc"/>
      <sheetName val="Gia trÞ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Thep "/>
      <sheetName val="Chi tiet Khoi luong"/>
      <sheetName val="TH khoi luong"/>
      <sheetName val="Chiet tinh vat lieu "/>
      <sheetName val="TH KL VL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THCT"/>
      <sheetName val="cap cho cac DT"/>
      <sheetName val="Ung - hoan"/>
      <sheetName val="CP may"/>
      <sheetName val="SS"/>
      <sheetName val="NVL"/>
      <sheetName val="dutoan1"/>
      <sheetName val="Anhtoan"/>
      <sheetName val="dutoan2"/>
      <sheetName val="vat tu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sent to"/>
      <sheetName val="Outlets"/>
      <sheetName val="PGs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CT xa"/>
      <sheetName val="TLGC"/>
      <sheetName val="BL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HTSD6LD"/>
      <sheetName val="HTSDDNN"/>
      <sheetName val="HTSDKT"/>
      <sheetName val="BD"/>
      <sheetName val="HTNT"/>
      <sheetName val="CHART"/>
      <sheetName val="HTDT"/>
      <sheetName val="HTSDD"/>
      <sheetName val="cong Q2"/>
      <sheetName val="T.U luong Q1"/>
      <sheetName val="T.U luong Q2"/>
      <sheetName val="T.U luong Q3"/>
      <sheetName val="Thang 12"/>
      <sheetName val="Thang 1"/>
      <sheetName val="moi"/>
      <sheetName val="Thang 12 (2)"/>
      <sheetName val="Thang 01"/>
      <sheetName val="VAT TU NHAN TXQN"/>
      <sheetName val="bang tong ke khoi luong vat tu"/>
      <sheetName val="hcong tkhe"/>
      <sheetName val="VAT TU NHAN TKHE"/>
      <sheetName val="hcong qn"/>
      <sheetName val="VAT TU NHAN (2)"/>
      <sheetName val="clvl"/>
      <sheetName val="Chenh lech"/>
      <sheetName val="Kinh phí"/>
      <sheetName val="cong bien t10"/>
      <sheetName val="luong t9 "/>
      <sheetName val="bb t9"/>
      <sheetName val="XETT10-03"/>
      <sheetName val="bxet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TM"/>
      <sheetName val="Tong Thu"/>
      <sheetName val="Tong Chi"/>
      <sheetName val="Truong hoc"/>
      <sheetName val="Cty CP"/>
      <sheetName val="G.thau 3B"/>
      <sheetName val="T.Hop Thu-chi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Quyet toan"/>
      <sheetName val="Thu hoi"/>
      <sheetName val="Lai vay"/>
      <sheetName val="Tien vay"/>
      <sheetName val="Cong no"/>
      <sheetName val="Cop pha"/>
      <sheetName val="20000000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CT 03"/>
      <sheetName val="TH 03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Q1-02"/>
      <sheetName val="Q2-02"/>
      <sheetName val="Q3-02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NEL 南區焚化爐"/>
      <sheetName val="NEW-PANEL"/>
      <sheetName val="MV-PANEL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Sheet2"/>
      <sheetName val="Sheet3"/>
      <sheetName val="KHthuvon T3-2003"/>
      <sheetName val="KHThuvonT4-2003"/>
      <sheetName val="THuchienKHTVQI-2003"/>
      <sheetName val="KHTV Q2-2003"/>
      <sheetName val="Thang5-03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0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Congty"/>
      <sheetName val="VPPN"/>
      <sheetName val="XN74"/>
      <sheetName val="XN54"/>
      <sheetName val="XN33"/>
      <sheetName val="NK96"/>
      <sheetName val="XL4Test5"/>
      <sheetName val="THop (2)"/>
      <sheetName val="phÐp 99"/>
      <sheetName val="Nghi s¬n (2)"/>
      <sheetName val="kt1 (2)"/>
      <sheetName val="Tiepthi"/>
      <sheetName val="THop"/>
      <sheetName val="Daotao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pc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h-Thu"/>
      <sheetName val="Ph-Thu (2)"/>
      <sheetName val="PC (2)"/>
      <sheetName val="Chart2"/>
      <sheetName val="Chart1"/>
      <sheetName val="PC (3)"/>
      <sheetName val="5 nam (tach)"/>
      <sheetName val="5 nam (tach) (2)"/>
      <sheetName val="KH 2003"/>
      <sheetName val="tong hop"/>
      <sheetName val="phan tich DG"/>
      <sheetName val="gia vat lieu"/>
      <sheetName val="gia xe may"/>
      <sheetName val="gia nhan cong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Phantich"/>
      <sheetName val="Toan_DA"/>
      <sheetName val="2004"/>
      <sheetName val="2005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BL01"/>
      <sheetName val="BL02"/>
      <sheetName val="BL03"/>
      <sheetName val="ton tam"/>
      <sheetName val="Thep hinh"/>
      <sheetName val="p-in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ng40_x0016_-410"/>
      <sheetName val="KHOI LUONG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SKH HN"/>
      <sheetName val="NKY "/>
      <sheetName val="DS-TT"/>
      <sheetName val=" HN NHAP"/>
      <sheetName val="KHO HN"/>
      <sheetName val="CNO "/>
      <sheetName val="[heet30"/>
      <sheetName val=""/>
      <sheetName val="DTCT"/>
      <sheetName val="PTVT"/>
      <sheetName val="THDT"/>
      <sheetName val="THVT"/>
      <sheetName val="THGT"/>
      <sheetName val="gia vat mieu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an dap J95"/>
      <sheetName val="_x0012_2-9"/>
      <sheetName val="[PANEL.XLS_x001d_T5"/>
      <sheetName val="kh Òv-10"/>
      <sheetName val="[PANEL.XLSŝQT thue 2001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`28-10"/>
      <sheetName val="K255 SBasa"/>
      <sheetName val="SŨeet3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g 2"/>
      <sheetName val="Thg 3"/>
      <sheetName val="Thg 4"/>
      <sheetName val="thg5"/>
      <sheetName val="Thg6"/>
      <sheetName val="Thg7"/>
      <sheetName val="thang1"/>
      <sheetName val="thang2"/>
      <sheetName val="TH FF140"/>
      <sheetName val="TH FF177"/>
      <sheetName val="Tien dat HD"/>
      <sheetName val="TH cong no"/>
      <sheetName val="12.03"/>
      <sheetName val="1.04"/>
      <sheetName val="2.04"/>
      <sheetName val="3.04"/>
      <sheetName val="4.04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Giantiep"/>
      <sheetName val="Phucvu"/>
      <sheetName val="PXBTso1_SLa"/>
      <sheetName val="PXBT TQuang"/>
      <sheetName val="Doicogioi"/>
      <sheetName val="T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 refreshError="1"/>
      <sheetData sheetId="324" refreshError="1"/>
      <sheetData sheetId="325"/>
      <sheetData sheetId="326" refreshError="1"/>
      <sheetData sheetId="327" refreshError="1"/>
      <sheetData sheetId="328" refreshError="1"/>
      <sheetData sheetId="329"/>
      <sheetData sheetId="330"/>
      <sheetData sheetId="33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 refreshError="1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hep be"/>
      <sheetName val="Thep than"/>
      <sheetName val="Thep xa mu"/>
      <sheetName val="Congty"/>
      <sheetName val="VPPN"/>
      <sheetName val="XN74"/>
      <sheetName val="XN54"/>
      <sheetName val="XN33"/>
      <sheetName val="NK96"/>
      <sheetName val="XL4Test5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m248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1"/>
      <sheetName val="t2"/>
      <sheetName val="t3"/>
      <sheetName val="t4"/>
      <sheetName val="t5"/>
      <sheetName val="t06"/>
      <sheetName val="t07"/>
      <sheetName val="t08"/>
      <sheetName val="t09"/>
      <sheetName val="t10"/>
      <sheetName val="t11"/>
      <sheetName val="t12"/>
      <sheetName val="0103"/>
      <sheetName val="0203"/>
      <sheetName val="th-nop"/>
      <sheetName val="th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10000000"/>
      <sheetName val="CamPha"/>
      <sheetName val="MongCai"/>
      <sheetName val="20000000"/>
      <sheetName val="30000000"/>
      <sheetName val="40000000"/>
      <sheetName val="50000000"/>
      <sheetName val="60000000"/>
      <sheetName val="70000000"/>
      <sheetName val=" t5"/>
      <sheetName val="t.4"/>
      <sheetName val=" t3 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rich Ngang"/>
      <sheetName val="Danh sach Rieng"/>
      <sheetName val="Dia Diem Thuc Tap"/>
      <sheetName val="De Tai Thuc Tap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heet6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tb1"/>
      <sheetName val="Thau"/>
      <sheetName val="CT-BT"/>
      <sheetName val="Xa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HTSCD1"/>
      <sheetName val="KHTSCD2"/>
      <sheetName val="SoCaiTM"/>
      <sheetName val="NK"/>
      <sheetName val="PhieuKT"/>
      <sheetName val="Tonghop"/>
      <sheetName val="Sheet7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[IBASE2.XLSѝTNHNoi"/>
      <sheetName val="Sheet10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Nhap lieu"/>
      <sheetName val="PGT"/>
      <sheetName val="Tien dien"/>
      <sheetName val="Thue GTGT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Co~g hop 1,5x1,5"/>
      <sheetName val="CV di trong  d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XXXXXX_xda24_X"/>
      <sheetName val="HHVt "/>
      <sheetName val="TH du toan "/>
      <sheetName val="Du toan "/>
      <sheetName val="C.Tinh"/>
      <sheetName val="TK_cap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.K H.T.T5"/>
      <sheetName val="T.K T7"/>
      <sheetName val="TK T6"/>
      <sheetName val="T.K T5"/>
      <sheetName val="Bang thong ke hang ton"/>
      <sheetName val="thong ke "/>
      <sheetName val="T.KT04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䁝BC6tT17"/>
      <sheetName val="TK13_x0005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Nhap_lieu"/>
      <sheetName val="Khoiluong"/>
      <sheetName val="Vattu"/>
      <sheetName val="Trungchuyen"/>
      <sheetName val="Bu"/>
      <sheetName val="Chitiet"/>
      <sheetName val="CT 03"/>
      <sheetName val="TH 03"/>
      <sheetName val="Km282-Km_x0003__x0000_3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cn"/>
      <sheetName val="ct"/>
      <sheetName val="Heso 2-2004"/>
      <sheetName val="Heso 3-2004"/>
      <sheetName val="Baocao"/>
      <sheetName val="Heso 3-2004 (2)"/>
      <sheetName val="Nc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HD1"/>
      <sheetName val="HD4"/>
      <sheetName val="HD3"/>
      <sheetName val="HD5"/>
      <sheetName val="HD7"/>
      <sheetName val="HD6"/>
      <sheetName val="HD2"/>
      <sheetName val="pt"/>
      <sheetName val="ql"/>
      <sheetName val="ql (2)"/>
      <sheetName val="4"/>
      <sheetName val="Sheet13"/>
      <sheetName val="Sheet14"/>
      <sheetName val="Sheet15"/>
      <sheetName val="Sheet16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TH_BQ"/>
      <sheetName val="Dinh_ha nha"/>
      <sheetName val="[IBASE2.XLS}BHXH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.tuanM"/>
      <sheetName val="01"/>
      <sheetName val="T8-9)"/>
      <sheetName val="DTCT"/>
      <sheetName val="PTVT"/>
      <sheetName val="THVT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"/>
      <sheetName val="Sheed5"/>
      <sheetName val="TL"/>
      <sheetName val="GK"/>
      <sheetName val="CB"/>
      <sheetName val="VP"/>
      <sheetName val="Km274-Km274"/>
      <sheetName val="Km27'-Km278"/>
      <sheetName val="BC§ 2001"/>
      <sheetName val="BBC§ 2002"/>
      <sheetName val="TSC§ 2001"/>
      <sheetName val="TSc® 2002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HQI"/>
      <sheetName val="T6"/>
      <sheetName val="THQII"/>
      <sheetName val="Trung"/>
      <sheetName val="THQIII"/>
      <sheetName val="THT nam 04"/>
      <sheetName val="02.1"/>
      <sheetName val="2.1"/>
      <sheetName val="Cone"/>
      <sheetName val="HD CTrinh1"/>
      <sheetName val="HD benA"/>
      <sheetName val="KHTC"/>
      <sheetName val="BCTC"/>
      <sheetName val="Soqui"/>
      <sheetName val="Tienvay"/>
      <sheetName val="CTthanhtoan"/>
      <sheetName val="CTietHD"/>
      <sheetName val="Theodoi HD"/>
      <sheetName val="Chart3"/>
      <sheetName val="Chart2"/>
      <sheetName val="BaTrieu-L.con"/>
      <sheetName val="EDT - Ro"/>
      <sheetName val="Sheet12"/>
      <sheetName val="2.3"/>
      <sheetName val="02.3"/>
      <sheetName val="05"/>
      <sheetName val="03"/>
      <sheetName val="06"/>
      <sheetName val="B 01"/>
      <sheetName val="B 03"/>
      <sheetName val="D 13"/>
      <sheetName val="Q-03"/>
      <sheetName val="Q-04"/>
      <sheetName val="Q-05"/>
      <sheetName val="D15"/>
      <sheetName val="D20"/>
      <sheetName val="D19"/>
      <sheetName val="142201ȭT4"/>
      <sheetName val="DATA"/>
      <sheetName val="120"/>
      <sheetName val="IFAD"/>
      <sheetName val="CVHN"/>
      <sheetName val="TCVM"/>
      <sheetName val="RIDP"/>
      <sheetName val="LDNN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THU T12"/>
      <sheetName val="CHI T12"/>
      <sheetName val="THU T11"/>
      <sheetName val="CHI T11"/>
      <sheetName val="THU T10"/>
      <sheetName val="CHI T10"/>
      <sheetName val="THU T9"/>
      <sheetName val="CHI T9"/>
      <sheetName val="THU T8"/>
      <sheetName val="CHI T8"/>
      <sheetName val="THU T7"/>
      <sheetName val="CHI T7"/>
      <sheetName val="THU T6"/>
      <sheetName val="CHI T6"/>
      <sheetName val="THU T5"/>
      <sheetName val="CHI T5"/>
      <sheetName val="THU T4"/>
      <sheetName val="CHI T4"/>
      <sheetName val="THU T3"/>
      <sheetName val="CHI T3"/>
      <sheetName val="THU T2"/>
      <sheetName val="CHI T2"/>
      <sheetName val="THU T1"/>
      <sheetName val="CHI T1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CDSM (2)"/>
      <sheetName val="200000000"/>
      <sheetName val="200000000헾】_x0005_"/>
      <sheetName val="200000000_x0000__x0000__x0005_"/>
      <sheetName val="tr_tinhDZc!othe"/>
      <sheetName val="t2_tinhTBA"/>
      <sheetName val="_x0000_Y_BA"/>
      <sheetName val="Km282-Km_x0003_"/>
      <sheetName val="mtl$-inter"/>
      <sheetName val="0304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0904"/>
      <sheetName val="1204"/>
      <sheetName val="80000000"/>
      <sheetName val="90000000"/>
      <sheetName val="a0000000"/>
      <sheetName val="b0000000"/>
      <sheetName val="c0000000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H102">
            <v>0</v>
          </cell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  <cell r="AU103">
            <v>4.2915242876481667E-310</v>
          </cell>
          <cell r="AV103">
            <v>406.001220703125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 refreshError="1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 refreshError="1"/>
      <sheetData sheetId="518" refreshError="1"/>
      <sheetData sheetId="519" refreshError="1"/>
      <sheetData sheetId="520" refreshError="1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/>
      <sheetData sheetId="784"/>
      <sheetData sheetId="785" refreshError="1"/>
      <sheetData sheetId="786"/>
      <sheetData sheetId="787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 refreshError="1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 refreshError="1"/>
      <sheetData sheetId="855" refreshError="1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/>
      <sheetData sheetId="899"/>
      <sheetData sheetId="900"/>
      <sheetData sheetId="901"/>
      <sheetData sheetId="902"/>
      <sheetData sheetId="903"/>
      <sheetData sheetId="904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 refreshError="1"/>
      <sheetData sheetId="922"/>
      <sheetData sheetId="923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 refreshError="1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 refreshError="1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TH9"/>
      <sheetName val="TH12"/>
      <sheetName val="Sheet3"/>
      <sheetName val="XL4Poppy"/>
      <sheetName val="Daily"/>
      <sheetName val="Data-input"/>
      <sheetName val="Data"/>
      <sheetName val="TK12"/>
      <sheetName val="XXXXXXXX"/>
      <sheetName val="THKP"/>
      <sheetName val="HTchieusang"/>
      <sheetName val="HTdien"/>
      <sheetName val="CUNG CAP VAT TU"/>
      <sheetName val="TH.LIST CAP"/>
      <sheetName val="S3LIST CAP&amp;ONGDL"/>
      <sheetName val="S2LIST CAP&amp;ONGDL"/>
      <sheetName val="S1LIST CAP&amp;ONGDL"/>
      <sheetName val="NGUONGOCVATTU"/>
      <sheetName val="capdongluc"/>
      <sheetName val="KLMOI THAU"/>
      <sheetName val="00000000"/>
      <sheetName val="10000000"/>
      <sheetName val="20000000"/>
      <sheetName val="30000000"/>
      <sheetName val="40000000"/>
      <sheetName val="50000000"/>
      <sheetName val="60000000"/>
      <sheetName val="XXXXXXX0"/>
      <sheetName val="ESTI_"/>
      <sheetName val="DI_ESTI"/>
      <sheetName val="giao nv TH chong qua tai dot 3"/>
      <sheetName val="ton tai cac tram dong dien"/>
      <sheetName val="chong qua tai dot 3"/>
      <sheetName val="cac du an"/>
      <sheetName val="Chong qua tai dot 3 moi"/>
      <sheetName val="H.so tram chong qua tai dot 3"/>
      <sheetName val="cac tram dong dien"/>
      <sheetName val="Bieu ngang"/>
      <sheetName val="T.van gs"/>
      <sheetName val="23 tram von WB"/>
      <sheetName val="Chi phi den bu A"/>
      <sheetName val="Sheet1"/>
      <sheetName val="Giao"/>
      <sheetName val="CHIET TINH"/>
      <sheetName val="Bang gia Ca May"/>
      <sheetName val="Bang Gia VL"/>
      <sheetName val="Tong Hop KP"/>
      <sheetName val=" DON GIA"/>
      <sheetName val="CHIET TINH THEO KH.SAT"/>
      <sheetName val="thang 1"/>
      <sheetName val="thang2"/>
      <sheetName val="Thang 3"/>
      <sheetName val="thang5"/>
      <sheetName val="thang4"/>
      <sheetName val="00000001"/>
      <sheetName val="CTP"/>
      <sheetName val="LUONG"/>
      <sheetName val="lphi"/>
      <sheetName val="PLTT"/>
      <sheetName val="KTPLVP"/>
      <sheetName val="KTPL2"/>
      <sheetName val="KHKPHT7-02"/>
      <sheetName val="KHKPHT9-02"/>
      <sheetName val="KHKPHT8-02"/>
      <sheetName val="KHKPHT10-02 "/>
      <sheetName val="lptinh"/>
      <sheetName val="UHNN"/>
      <sheetName val="BHYT02"/>
      <sheetName val="TLL"/>
      <sheetName val="TLL (2)"/>
      <sheetName val="TLLhuyen"/>
      <sheetName val="Dsach"/>
      <sheetName val="TCONG"/>
      <sheetName val="KHKPHT1-02"/>
      <sheetName val="ththdt"/>
      <sheetName val="CPTHU"/>
      <sheetName val="THKPCHD"/>
      <sheetName val="QD100"/>
      <sheetName val="KHKPHT-T6-02"/>
      <sheetName val="cham cong XL (2)"/>
      <sheetName val="cham cong XL"/>
      <sheetName val="chamcong"/>
      <sheetName val="Luong XD"/>
      <sheetName val="L.KHOAN 2 "/>
      <sheetName val="L.KHOAN 2"/>
      <sheetName val="CONGTRINHNHD"/>
      <sheetName val="L. KHOAN"/>
      <sheetName val="Luong XL"/>
      <sheetName val="PHANBOXL"/>
      <sheetName val="PHAN BO"/>
      <sheetName val="Luong XD thang 3"/>
      <sheetName val="CONGTRINHNHD thang3"/>
      <sheetName val="luong QL"/>
      <sheetName val="CONGDOAN "/>
      <sheetName val="CTACPHI"/>
      <sheetName val="TCT DIEN LUC (EVN)"/>
      <sheetName val="RPT"/>
      <sheetName val="MAU_A"/>
      <sheetName val="MAU_B"/>
      <sheetName val="MAU_C"/>
      <sheetName val="MAU E -XCD"/>
      <sheetName val="MAU E -TDS1"/>
      <sheetName val="MAU E- NDH"/>
      <sheetName val="__ MTL"/>
      <sheetName val="__ DI"/>
      <sheetName val="Sheet2"/>
      <sheetName val="Chart1"/>
      <sheetName val="Chart2"/>
      <sheetName val="Sheet4"/>
      <sheetName val="CAN DOI"/>
      <sheetName val="GIA TRI"/>
      <sheetName val="NO-DIEN"/>
      <sheetName val="NO-KHUONG"/>
      <sheetName val="NO-DUNG"/>
      <sheetName val="NO-DU"/>
      <sheetName val="TC NV"/>
      <sheetName val="NHAP"/>
      <sheetName val="khuong"/>
      <sheetName val="du"/>
      <sheetName val="dien"/>
      <sheetName val="dung"/>
      <sheetName val="NO-BANG"/>
      <sheetName val="ton kho"/>
      <sheetName val="bang"/>
      <sheetName val="canh (2)"/>
      <sheetName val="canh"/>
      <sheetName val="Bang Don gia II"/>
      <sheetName val="TINHNEN"/>
      <sheetName val="Nen VN"/>
      <sheetName val="THAYCTO 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XL4Test5"/>
      <sheetName val="lienbao1"/>
      <sheetName val="bangrap"/>
      <sheetName val="Lie Bao2"/>
      <sheetName val="lien bao"/>
      <sheetName val="duong BR"/>
      <sheetName val="nhakhoBR"/>
      <sheetName val="trung 5"/>
      <sheetName val="QLoi"/>
      <sheetName val="PTHT"/>
      <sheetName val="Yenlac"/>
      <sheetName val="telo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Bthkl"/>
      <sheetName val="KM247"/>
      <sheetName val="km248"/>
      <sheetName val="Congty"/>
      <sheetName val="VPPN"/>
      <sheetName val="XN74"/>
      <sheetName val="XN54"/>
      <sheetName val="XN33"/>
      <sheetName val="NK96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Gia VL"/>
      <sheetName val="Bang luong CB"/>
      <sheetName val="Bang P.tich CT"/>
      <sheetName val="D.toan chi tiet"/>
      <sheetName val="Bang TH Dtoan"/>
      <sheetName val="VL"/>
      <sheetName val="NHAN CONG"/>
      <sheetName val="MAY"/>
      <sheetName val="VUA"/>
      <sheetName val="DG CAU"/>
      <sheetName val="THOP CAU"/>
      <sheetName val="TLP CAU"/>
      <sheetName val="DAKT1"/>
      <sheetName val="XL4Poppy (2)"/>
      <sheetName val="tong hop"/>
      <sheetName val="phan tich DG"/>
      <sheetName val="gia vat lieu"/>
      <sheetName val="gia xe may"/>
      <sheetName val="gia nhan cong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THANG 09"/>
      <sheetName val="THANG 10"/>
      <sheetName val="Du an nut So"/>
      <sheetName val="Du an nut vong"/>
      <sheetName val="Du an nut Nam cau Tlong"/>
      <sheetName val="Duong kim lien 0 cho dua"/>
      <sheetName val="Du an KTDC Nam trung yen"/>
      <sheetName val="DTCT"/>
      <sheetName val="PTVT"/>
      <sheetName val="THDT"/>
      <sheetName val="THVT"/>
      <sheetName val="THGT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Thang 8"/>
      <sheetName val="Macro1"/>
      <sheetName val="Macro2"/>
      <sheetName val="Macro3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47-456"/>
      <sheetName val="C46"/>
      <sheetName val="C47-PII"/>
      <sheetName val="TRUC TIEP"/>
      <sheetName val="GIAN TIEP"/>
      <sheetName val="HOP DONG"/>
      <sheetName val="CON LINH"/>
      <sheetName val="Qheet3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?? MTL"/>
      <sheetName val="?? DI"/>
      <sheetName val="특외대"/>
      <sheetName val="MTL$-INTER"/>
      <sheetName val="IBASE"/>
      <sheetName val="???"/>
      <sheetName val="切割_MTL2"/>
      <sheetName val="切割_DI2"/>
      <sheetName val="ESTI_3"/>
      <sheetName val="CUNG_CAP_VAT_TU2"/>
      <sheetName val="TH_LIST_CAP2"/>
      <sheetName val="S3LIST_CAP&amp;ONGDL2"/>
      <sheetName val="S2LIST_CAP&amp;ONGDL2"/>
      <sheetName val="S1LIST_CAP&amp;ONGDL2"/>
      <sheetName val="KLMOI_THAU2"/>
      <sheetName val="CHIET_TINH2"/>
      <sheetName val="Bang_gia_Ca_May2"/>
      <sheetName val="Bang_Gia_VL2"/>
      <sheetName val="Tong_Hop_KP2"/>
      <sheetName val="_DON_GIA2"/>
      <sheetName val="CHIET_TINH_THEO_KH_SAT2"/>
      <sheetName val="TCT_DIEN_LUC_(EVN)2"/>
      <sheetName val="giao_nv_TH_chong_qua_tai_dot_32"/>
      <sheetName val="ton_tai_cac_tram_dong_dien2"/>
      <sheetName val="chong_qua_tai_dot_32"/>
      <sheetName val="cac_du_an2"/>
      <sheetName val="Chong_qua_tai_dot_3_moi2"/>
      <sheetName val="H_so_tram_chong_qua_tai_dot_32"/>
      <sheetName val="cac_tram_dong_dien2"/>
      <sheetName val="Bieu_ngang2"/>
      <sheetName val="T_van_gs2"/>
      <sheetName val="23_tram_von_WB2"/>
      <sheetName val="Chi_phi_den_bu_A2"/>
      <sheetName val="MAU_E_-XCD2"/>
      <sheetName val="MAU_E_-TDS12"/>
      <sheetName val="MAU_E-_NDH2"/>
      <sheetName val="cham_cong_XL_(2)2"/>
      <sheetName val="cham_cong_XL2"/>
      <sheetName val="Luong_XD2"/>
      <sheetName val="L_KHOAN_2_2"/>
      <sheetName val="L_KHOAN_22"/>
      <sheetName val="L__KHOAN2"/>
      <sheetName val="Luong_XL2"/>
      <sheetName val="PHAN_BO2"/>
      <sheetName val="Luong_XD_thang_32"/>
      <sheetName val="CONGTRINHNHD_thang32"/>
      <sheetName val="luong_QL2"/>
      <sheetName val="CONGDOAN_2"/>
      <sheetName val="___MTL2"/>
      <sheetName val="___DI2"/>
      <sheetName val="CAN_DOI2"/>
      <sheetName val="GIA_TRI2"/>
      <sheetName val="TC_NV2"/>
      <sheetName val="ton_kho2"/>
      <sheetName val="thang_12"/>
      <sheetName val="Thang_32"/>
      <sheetName val="KHKPHT10-02_2"/>
      <sheetName val="TLL_(2)2"/>
      <sheetName val="canh_(2)2"/>
      <sheetName val="Bang_Don_gia_II2"/>
      <sheetName val="Nen_VN2"/>
      <sheetName val="BTH_Phieu_thu2"/>
      <sheetName val="BTH_Phieu_chi2"/>
      <sheetName val="SCT_NVL2"/>
      <sheetName val="NK_SO_CAI2"/>
      <sheetName val="SCT_TK_3312"/>
      <sheetName val="So_CFSXKD2"/>
      <sheetName val="SCT__TK_1312"/>
      <sheetName val="So_TGNH_20032"/>
      <sheetName val="So_quy_TM_20022"/>
      <sheetName val="The_tinh_Z2"/>
      <sheetName val="So_kho_nguyen_vat_lieu2"/>
      <sheetName val="BTH_NVL2"/>
      <sheetName val="So_theo_doi_thue_GTGT2"/>
      <sheetName val="BC_thanh_QT_hoa_don_nam_20032"/>
      <sheetName val="GDMN_12"/>
      <sheetName val="GDMN_22"/>
      <sheetName val="GDMN_32"/>
      <sheetName val="GDMN_42"/>
      <sheetName val="GDMN_52"/>
      <sheetName val="GDTH_12"/>
      <sheetName val="GDTH_22"/>
      <sheetName val="GDTH_32"/>
      <sheetName val="GDTH_42"/>
      <sheetName val="GDTH_52"/>
      <sheetName val="THCS_12"/>
      <sheetName val="THCS_22"/>
      <sheetName val="THCS_32"/>
      <sheetName val="THCS_42"/>
      <sheetName val="THCS_52"/>
      <sheetName val="THCS_62"/>
      <sheetName val="THPT_12"/>
      <sheetName val="THPT_22"/>
      <sheetName val="THPT_32"/>
      <sheetName val="THPT_42"/>
      <sheetName val="THPT_52"/>
      <sheetName val="THPT_62"/>
      <sheetName val="DH,CD,THCN_12"/>
      <sheetName val="DH,CD,THCN_22"/>
      <sheetName val="DH,CD,THCN_32"/>
      <sheetName val="GDKCQ_12"/>
      <sheetName val="GDKCQ_22"/>
      <sheetName val="Lie_Bao22"/>
      <sheetName val="DB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 t="str">
            <v>VALVE NO</v>
          </cell>
          <cell r="O4">
            <v>0</v>
          </cell>
          <cell r="P4">
            <v>0</v>
          </cell>
          <cell r="Q4">
            <v>0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C6">
            <v>0</v>
          </cell>
          <cell r="D6">
            <v>0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C7">
            <v>0</v>
          </cell>
          <cell r="D7">
            <v>0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C8">
            <v>0</v>
          </cell>
          <cell r="D8">
            <v>0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C9">
            <v>0</v>
          </cell>
          <cell r="D9">
            <v>0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C10">
            <v>0</v>
          </cell>
          <cell r="D10">
            <v>0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C11">
            <v>0</v>
          </cell>
          <cell r="D11">
            <v>0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C12">
            <v>0</v>
          </cell>
          <cell r="D12">
            <v>0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C13">
            <v>0</v>
          </cell>
          <cell r="D13">
            <v>0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C14">
            <v>0</v>
          </cell>
          <cell r="D14">
            <v>0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C15">
            <v>0</v>
          </cell>
          <cell r="D15">
            <v>0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C16">
            <v>0</v>
          </cell>
          <cell r="D16">
            <v>0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C17">
            <v>0</v>
          </cell>
          <cell r="D17">
            <v>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C18">
            <v>0</v>
          </cell>
          <cell r="D18">
            <v>0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C19">
            <v>0</v>
          </cell>
          <cell r="D19">
            <v>0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C20">
            <v>0</v>
          </cell>
          <cell r="D20">
            <v>0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C21">
            <v>0</v>
          </cell>
          <cell r="D21">
            <v>0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C22">
            <v>0</v>
          </cell>
          <cell r="D22">
            <v>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C23">
            <v>0</v>
          </cell>
          <cell r="D23">
            <v>0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C24">
            <v>0</v>
          </cell>
          <cell r="D24">
            <v>0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C25">
            <v>0</v>
          </cell>
          <cell r="D25">
            <v>0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C26">
            <v>0</v>
          </cell>
          <cell r="D26">
            <v>0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C27">
            <v>0</v>
          </cell>
          <cell r="D27">
            <v>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C28">
            <v>0</v>
          </cell>
          <cell r="D28">
            <v>0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C29">
            <v>0</v>
          </cell>
          <cell r="D29">
            <v>0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C30">
            <v>0</v>
          </cell>
          <cell r="D30">
            <v>0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C31">
            <v>0</v>
          </cell>
          <cell r="D31">
            <v>0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C32">
            <v>0</v>
          </cell>
          <cell r="D32">
            <v>0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C33">
            <v>0</v>
          </cell>
          <cell r="D33">
            <v>0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C34">
            <v>0</v>
          </cell>
          <cell r="D34">
            <v>0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C35">
            <v>0</v>
          </cell>
          <cell r="D35">
            <v>0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C36">
            <v>0</v>
          </cell>
          <cell r="D36">
            <v>0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C37">
            <v>0</v>
          </cell>
          <cell r="D37">
            <v>0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C38">
            <v>0</v>
          </cell>
          <cell r="D38">
            <v>0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C39">
            <v>0</v>
          </cell>
          <cell r="D39">
            <v>0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C40">
            <v>0</v>
          </cell>
          <cell r="D40">
            <v>0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C41">
            <v>0</v>
          </cell>
          <cell r="D41">
            <v>0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C42">
            <v>0</v>
          </cell>
          <cell r="D42">
            <v>0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C43">
            <v>0</v>
          </cell>
          <cell r="D43">
            <v>0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C44">
            <v>0</v>
          </cell>
          <cell r="D44">
            <v>0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/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7">
          <cell r="A47" t="str">
            <v>*** Reference Paper : Predict Fittings For Piping Systems ***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Fc = 0.25  Utility Supply Lines, OSBL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 xml:space="preserve">        (PIPE JOINT FACTOR Fp = 100%)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 xml:space="preserve">        (PIPE JOINT FACTOR Fp = 100%)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F8">
            <v>0</v>
          </cell>
          <cell r="G8">
            <v>0</v>
          </cell>
          <cell r="H8">
            <v>0</v>
          </cell>
          <cell r="I8">
            <v>7.0000000000000007E-2</v>
          </cell>
          <cell r="J8">
            <v>0</v>
          </cell>
          <cell r="K8">
            <v>7.0000000000000007E-2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7.0000000000000007E-2</v>
          </cell>
          <cell r="J9">
            <v>0</v>
          </cell>
          <cell r="K9">
            <v>7.0000000000000007E-2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7.0000000000000007E-2</v>
          </cell>
          <cell r="J10">
            <v>0</v>
          </cell>
          <cell r="K10">
            <v>7.0000000000000007E-2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F11">
            <v>0</v>
          </cell>
          <cell r="G11">
            <v>0</v>
          </cell>
          <cell r="H11">
            <v>0</v>
          </cell>
          <cell r="I11">
            <v>7.0000000000000007E-2</v>
          </cell>
          <cell r="J11">
            <v>0</v>
          </cell>
          <cell r="K11">
            <v>7.0000000000000007E-2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F12">
            <v>0</v>
          </cell>
          <cell r="G12">
            <v>0</v>
          </cell>
          <cell r="H12">
            <v>0</v>
          </cell>
          <cell r="I12">
            <v>7.0000000000000007E-2</v>
          </cell>
          <cell r="J12">
            <v>0</v>
          </cell>
          <cell r="K12">
            <v>7.0000000000000007E-2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F13">
            <v>0</v>
          </cell>
          <cell r="G13">
            <v>0</v>
          </cell>
          <cell r="H13">
            <v>0</v>
          </cell>
          <cell r="I13">
            <v>7.0000000000000007E-2</v>
          </cell>
          <cell r="J13">
            <v>0</v>
          </cell>
          <cell r="K13">
            <v>7.0000000000000007E-2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0.12</v>
          </cell>
          <cell r="J14">
            <v>0</v>
          </cell>
          <cell r="K14">
            <v>0.12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0.12</v>
          </cell>
          <cell r="J15">
            <v>0</v>
          </cell>
          <cell r="K15">
            <v>0.12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0.12</v>
          </cell>
          <cell r="J16">
            <v>0</v>
          </cell>
          <cell r="K16">
            <v>0.12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0.15</v>
          </cell>
          <cell r="J17">
            <v>0</v>
          </cell>
          <cell r="K17">
            <v>0.15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0.15</v>
          </cell>
          <cell r="J18">
            <v>0</v>
          </cell>
          <cell r="K18">
            <v>0.15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0.15</v>
          </cell>
          <cell r="J19">
            <v>0</v>
          </cell>
          <cell r="K19">
            <v>0.15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0.15</v>
          </cell>
          <cell r="J20">
            <v>0</v>
          </cell>
          <cell r="K20">
            <v>0.15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F21">
            <v>0</v>
          </cell>
          <cell r="G21">
            <v>0</v>
          </cell>
          <cell r="H21">
            <v>0</v>
          </cell>
          <cell r="I21">
            <v>0.15</v>
          </cell>
          <cell r="J21">
            <v>0</v>
          </cell>
          <cell r="K21">
            <v>0.15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  <cell r="I22">
            <v>0.15</v>
          </cell>
          <cell r="J22">
            <v>0</v>
          </cell>
          <cell r="K22">
            <v>0.15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0.15</v>
          </cell>
          <cell r="J23">
            <v>0</v>
          </cell>
          <cell r="K23">
            <v>0.15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0.15</v>
          </cell>
          <cell r="J24">
            <v>0</v>
          </cell>
          <cell r="K24">
            <v>0.15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0.15</v>
          </cell>
          <cell r="J25">
            <v>0</v>
          </cell>
          <cell r="K25">
            <v>0.15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0.15</v>
          </cell>
          <cell r="J26">
            <v>0</v>
          </cell>
          <cell r="K26">
            <v>0.15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0.3</v>
          </cell>
          <cell r="J27">
            <v>0</v>
          </cell>
          <cell r="K27">
            <v>0.3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0.3</v>
          </cell>
          <cell r="J28">
            <v>0</v>
          </cell>
          <cell r="K28">
            <v>0.3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0.3</v>
          </cell>
          <cell r="J29">
            <v>0</v>
          </cell>
          <cell r="K29">
            <v>0.3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0.3</v>
          </cell>
          <cell r="J30">
            <v>0</v>
          </cell>
          <cell r="K30">
            <v>0.3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0.45</v>
          </cell>
          <cell r="J31">
            <v>0</v>
          </cell>
          <cell r="K31">
            <v>0.45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0.45</v>
          </cell>
          <cell r="J32">
            <v>0</v>
          </cell>
          <cell r="K32">
            <v>0.45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0.9</v>
          </cell>
          <cell r="J33">
            <v>0</v>
          </cell>
          <cell r="K33">
            <v>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1.2</v>
          </cell>
          <cell r="J34">
            <v>0</v>
          </cell>
          <cell r="K34">
            <v>1.2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F35">
            <v>0</v>
          </cell>
          <cell r="G35">
            <v>0</v>
          </cell>
          <cell r="H35">
            <v>0</v>
          </cell>
          <cell r="I35">
            <v>1.34</v>
          </cell>
          <cell r="J35">
            <v>0</v>
          </cell>
          <cell r="K35">
            <v>1.34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F36">
            <v>0</v>
          </cell>
          <cell r="G36">
            <v>0</v>
          </cell>
          <cell r="H36">
            <v>0</v>
          </cell>
          <cell r="I36">
            <v>1.65</v>
          </cell>
          <cell r="J36">
            <v>0</v>
          </cell>
          <cell r="K36">
            <v>1.65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1.8</v>
          </cell>
          <cell r="J37">
            <v>0</v>
          </cell>
          <cell r="K37">
            <v>1.8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2.54</v>
          </cell>
          <cell r="J38">
            <v>0</v>
          </cell>
          <cell r="K38">
            <v>2.54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2.69</v>
          </cell>
          <cell r="J39">
            <v>0</v>
          </cell>
          <cell r="K39">
            <v>2.69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2.4300000000000002</v>
          </cell>
          <cell r="J40">
            <v>1.47</v>
          </cell>
          <cell r="K40">
            <v>3.9000000000000004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3.04</v>
          </cell>
          <cell r="J41">
            <v>3.11</v>
          </cell>
          <cell r="K41">
            <v>6.15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1.42</v>
          </cell>
          <cell r="J42">
            <v>1.27</v>
          </cell>
          <cell r="K42">
            <v>2.69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F43">
            <v>0</v>
          </cell>
          <cell r="G43">
            <v>0</v>
          </cell>
          <cell r="H43">
            <v>0</v>
          </cell>
          <cell r="I43">
            <v>1.62</v>
          </cell>
          <cell r="J43">
            <v>1.38</v>
          </cell>
          <cell r="K43">
            <v>3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F44">
            <v>0</v>
          </cell>
          <cell r="G44">
            <v>0</v>
          </cell>
          <cell r="H44">
            <v>0</v>
          </cell>
          <cell r="I44">
            <v>1.82</v>
          </cell>
          <cell r="J44">
            <v>1.48</v>
          </cell>
          <cell r="K44">
            <v>3.3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2.0299999999999998</v>
          </cell>
          <cell r="J45">
            <v>1.72</v>
          </cell>
          <cell r="K45">
            <v>3.75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F46">
            <v>0</v>
          </cell>
          <cell r="G46">
            <v>0</v>
          </cell>
          <cell r="H46">
            <v>0</v>
          </cell>
          <cell r="I46">
            <v>2.23</v>
          </cell>
          <cell r="J46">
            <v>2.27</v>
          </cell>
          <cell r="K46">
            <v>4.5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2.4300000000000002</v>
          </cell>
          <cell r="J47">
            <v>2.0699999999999998</v>
          </cell>
          <cell r="K47">
            <v>4.5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2.64</v>
          </cell>
          <cell r="J48">
            <v>4.8600000000000003</v>
          </cell>
          <cell r="K48">
            <v>7.5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2.84</v>
          </cell>
          <cell r="J49">
            <v>5.26</v>
          </cell>
          <cell r="K49">
            <v>8.1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F50">
            <v>0</v>
          </cell>
          <cell r="G50">
            <v>0</v>
          </cell>
          <cell r="H50">
            <v>0</v>
          </cell>
          <cell r="I50">
            <v>3.04</v>
          </cell>
          <cell r="J50">
            <v>5.66</v>
          </cell>
          <cell r="K50">
            <v>8.6999999999999993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3.24</v>
          </cell>
          <cell r="J51">
            <v>6.06</v>
          </cell>
          <cell r="K51">
            <v>9.3000000000000007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3.45</v>
          </cell>
          <cell r="J52">
            <v>6.44</v>
          </cell>
          <cell r="K52">
            <v>9.89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12</v>
          </cell>
          <cell r="Q52">
            <v>0</v>
          </cell>
          <cell r="R52" t="str">
            <v/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3.65</v>
          </cell>
          <cell r="J53">
            <v>6.84</v>
          </cell>
          <cell r="K53">
            <v>10.49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7.0000000000000007E-2</v>
          </cell>
          <cell r="J54">
            <v>0</v>
          </cell>
          <cell r="K54">
            <v>7.0000000000000007E-2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7.0000000000000007E-2</v>
          </cell>
          <cell r="J55">
            <v>0</v>
          </cell>
          <cell r="K55">
            <v>7.0000000000000007E-2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7.0000000000000007E-2</v>
          </cell>
          <cell r="J56">
            <v>0</v>
          </cell>
          <cell r="K56">
            <v>7.0000000000000007E-2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F57">
            <v>0</v>
          </cell>
          <cell r="G57">
            <v>0</v>
          </cell>
          <cell r="H57">
            <v>0</v>
          </cell>
          <cell r="I57">
            <v>7.0000000000000007E-2</v>
          </cell>
          <cell r="J57">
            <v>0</v>
          </cell>
          <cell r="K57">
            <v>7.0000000000000007E-2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F58">
            <v>0</v>
          </cell>
          <cell r="G58">
            <v>0</v>
          </cell>
          <cell r="H58">
            <v>0</v>
          </cell>
          <cell r="I58">
            <v>7.0000000000000007E-2</v>
          </cell>
          <cell r="J58">
            <v>0</v>
          </cell>
          <cell r="K58">
            <v>7.0000000000000007E-2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F59">
            <v>0</v>
          </cell>
          <cell r="G59">
            <v>0</v>
          </cell>
          <cell r="H59">
            <v>0</v>
          </cell>
          <cell r="I59">
            <v>7.0000000000000007E-2</v>
          </cell>
          <cell r="J59">
            <v>0</v>
          </cell>
          <cell r="K59">
            <v>7.0000000000000007E-2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F60">
            <v>0</v>
          </cell>
          <cell r="G60">
            <v>0</v>
          </cell>
          <cell r="H60">
            <v>0</v>
          </cell>
          <cell r="I60">
            <v>7.0000000000000007E-2</v>
          </cell>
          <cell r="J60">
            <v>0</v>
          </cell>
          <cell r="K60">
            <v>7.0000000000000007E-2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7.0000000000000007E-2</v>
          </cell>
          <cell r="J61">
            <v>0</v>
          </cell>
          <cell r="K61">
            <v>7.0000000000000007E-2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7.0000000000000007E-2</v>
          </cell>
          <cell r="J62">
            <v>0</v>
          </cell>
          <cell r="K62">
            <v>7.0000000000000007E-2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F63">
            <v>0</v>
          </cell>
          <cell r="G63">
            <v>0</v>
          </cell>
          <cell r="H63">
            <v>0</v>
          </cell>
          <cell r="I63">
            <v>7.0000000000000007E-2</v>
          </cell>
          <cell r="J63">
            <v>0</v>
          </cell>
          <cell r="K63">
            <v>7.0000000000000007E-2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F64">
            <v>0</v>
          </cell>
          <cell r="G64">
            <v>0</v>
          </cell>
          <cell r="H64">
            <v>0</v>
          </cell>
          <cell r="I64">
            <v>7.0000000000000007E-2</v>
          </cell>
          <cell r="J64">
            <v>0</v>
          </cell>
          <cell r="K64">
            <v>7.0000000000000007E-2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F65">
            <v>0</v>
          </cell>
          <cell r="G65">
            <v>0</v>
          </cell>
          <cell r="H65">
            <v>0</v>
          </cell>
          <cell r="I65">
            <v>7.0000000000000007E-2</v>
          </cell>
          <cell r="J65">
            <v>0</v>
          </cell>
          <cell r="K65">
            <v>7.0000000000000007E-2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F66">
            <v>0</v>
          </cell>
          <cell r="G66">
            <v>0</v>
          </cell>
          <cell r="H66">
            <v>0</v>
          </cell>
          <cell r="I66">
            <v>7.0000000000000007E-2</v>
          </cell>
          <cell r="J66">
            <v>0</v>
          </cell>
          <cell r="K66">
            <v>7.0000000000000007E-2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F67">
            <v>0</v>
          </cell>
          <cell r="G67">
            <v>0</v>
          </cell>
          <cell r="H67">
            <v>0</v>
          </cell>
          <cell r="I67">
            <v>7.0000000000000007E-2</v>
          </cell>
          <cell r="J67">
            <v>0</v>
          </cell>
          <cell r="K67">
            <v>7.0000000000000007E-2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F68">
            <v>0</v>
          </cell>
          <cell r="G68">
            <v>0</v>
          </cell>
          <cell r="H68">
            <v>0</v>
          </cell>
          <cell r="I68">
            <v>7.0000000000000007E-2</v>
          </cell>
          <cell r="J68">
            <v>0</v>
          </cell>
          <cell r="K68">
            <v>7.0000000000000007E-2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0.12</v>
          </cell>
          <cell r="J69">
            <v>0</v>
          </cell>
          <cell r="K69">
            <v>0.12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2</v>
          </cell>
        </row>
        <row r="70">
          <cell r="A70">
            <v>0</v>
          </cell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F70">
            <v>0</v>
          </cell>
          <cell r="G70">
            <v>0</v>
          </cell>
          <cell r="H70">
            <v>0</v>
          </cell>
          <cell r="I70">
            <v>0.12</v>
          </cell>
          <cell r="J70">
            <v>0</v>
          </cell>
          <cell r="K70">
            <v>0.12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F71">
            <v>0</v>
          </cell>
          <cell r="G71">
            <v>0</v>
          </cell>
          <cell r="H71">
            <v>0</v>
          </cell>
          <cell r="I71">
            <v>0.12</v>
          </cell>
          <cell r="J71">
            <v>0</v>
          </cell>
          <cell r="K71">
            <v>0.12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F72">
            <v>0</v>
          </cell>
          <cell r="G72">
            <v>0</v>
          </cell>
          <cell r="H72">
            <v>0</v>
          </cell>
          <cell r="I72">
            <v>0.15</v>
          </cell>
          <cell r="J72">
            <v>0</v>
          </cell>
          <cell r="K72">
            <v>0.15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F73">
            <v>0</v>
          </cell>
          <cell r="G73">
            <v>0</v>
          </cell>
          <cell r="H73">
            <v>0</v>
          </cell>
          <cell r="I73">
            <v>0.15</v>
          </cell>
          <cell r="J73">
            <v>0</v>
          </cell>
          <cell r="K73">
            <v>0.15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2</v>
          </cell>
          <cell r="Q73">
            <v>0</v>
          </cell>
          <cell r="R73">
            <v>0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F74">
            <v>0</v>
          </cell>
          <cell r="G74">
            <v>0</v>
          </cell>
          <cell r="H74">
            <v>0</v>
          </cell>
          <cell r="I74">
            <v>0.15</v>
          </cell>
          <cell r="J74">
            <v>0</v>
          </cell>
          <cell r="K74">
            <v>0.15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F75">
            <v>0</v>
          </cell>
          <cell r="G75">
            <v>0</v>
          </cell>
          <cell r="H75">
            <v>0</v>
          </cell>
          <cell r="I75">
            <v>0.15</v>
          </cell>
          <cell r="J75">
            <v>0</v>
          </cell>
          <cell r="K75">
            <v>0.15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F76">
            <v>0</v>
          </cell>
          <cell r="G76">
            <v>0</v>
          </cell>
          <cell r="H76">
            <v>0</v>
          </cell>
          <cell r="I76">
            <v>0.15</v>
          </cell>
          <cell r="J76">
            <v>0</v>
          </cell>
          <cell r="K76">
            <v>0.15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F77">
            <v>0</v>
          </cell>
          <cell r="G77">
            <v>0</v>
          </cell>
          <cell r="H77">
            <v>0</v>
          </cell>
          <cell r="I77">
            <v>0.15</v>
          </cell>
          <cell r="J77">
            <v>0</v>
          </cell>
          <cell r="K77">
            <v>0.15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0.15</v>
          </cell>
          <cell r="J78">
            <v>0</v>
          </cell>
          <cell r="K78">
            <v>0.15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F79">
            <v>0</v>
          </cell>
          <cell r="G79">
            <v>0</v>
          </cell>
          <cell r="H79">
            <v>0</v>
          </cell>
          <cell r="I79">
            <v>0.15</v>
          </cell>
          <cell r="J79">
            <v>0</v>
          </cell>
          <cell r="K79">
            <v>0.15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F80">
            <v>0</v>
          </cell>
          <cell r="G80">
            <v>0</v>
          </cell>
          <cell r="H80">
            <v>0</v>
          </cell>
          <cell r="I80">
            <v>0.15</v>
          </cell>
          <cell r="J80">
            <v>0</v>
          </cell>
          <cell r="K80">
            <v>0.15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F81">
            <v>0</v>
          </cell>
          <cell r="G81">
            <v>0</v>
          </cell>
          <cell r="H81">
            <v>0</v>
          </cell>
          <cell r="I81">
            <v>0.15</v>
          </cell>
          <cell r="J81">
            <v>0</v>
          </cell>
          <cell r="K81">
            <v>0.15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F82">
            <v>0</v>
          </cell>
          <cell r="G82">
            <v>0</v>
          </cell>
          <cell r="H82">
            <v>0</v>
          </cell>
          <cell r="I82">
            <v>0.3</v>
          </cell>
          <cell r="J82">
            <v>0</v>
          </cell>
          <cell r="K82">
            <v>0.3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F83">
            <v>0</v>
          </cell>
          <cell r="G83">
            <v>0</v>
          </cell>
          <cell r="H83">
            <v>0</v>
          </cell>
          <cell r="I83">
            <v>0.3</v>
          </cell>
          <cell r="J83">
            <v>0</v>
          </cell>
          <cell r="K83">
            <v>0.3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F84">
            <v>0</v>
          </cell>
          <cell r="G84">
            <v>0</v>
          </cell>
          <cell r="H84">
            <v>0</v>
          </cell>
          <cell r="I84">
            <v>0.45</v>
          </cell>
          <cell r="J84">
            <v>0</v>
          </cell>
          <cell r="K84">
            <v>0.45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F85">
            <v>0</v>
          </cell>
          <cell r="G85">
            <v>0</v>
          </cell>
          <cell r="H85">
            <v>0</v>
          </cell>
          <cell r="I85">
            <v>0.45</v>
          </cell>
          <cell r="J85">
            <v>0</v>
          </cell>
          <cell r="K85">
            <v>0.45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F86">
            <v>0</v>
          </cell>
          <cell r="G86">
            <v>0</v>
          </cell>
          <cell r="H86">
            <v>0</v>
          </cell>
          <cell r="I86">
            <v>0.6</v>
          </cell>
          <cell r="J86">
            <v>0</v>
          </cell>
          <cell r="K86">
            <v>0.6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F87">
            <v>0</v>
          </cell>
          <cell r="G87">
            <v>0</v>
          </cell>
          <cell r="H87">
            <v>0</v>
          </cell>
          <cell r="I87">
            <v>0.6</v>
          </cell>
          <cell r="J87">
            <v>0</v>
          </cell>
          <cell r="K87">
            <v>0.6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F88">
            <v>0</v>
          </cell>
          <cell r="G88">
            <v>0</v>
          </cell>
          <cell r="H88">
            <v>0</v>
          </cell>
          <cell r="I88">
            <v>1.2</v>
          </cell>
          <cell r="J88">
            <v>0</v>
          </cell>
          <cell r="K88">
            <v>1.2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F89">
            <v>0</v>
          </cell>
          <cell r="G89">
            <v>0</v>
          </cell>
          <cell r="H89">
            <v>0</v>
          </cell>
          <cell r="I89">
            <v>1.5</v>
          </cell>
          <cell r="J89">
            <v>0</v>
          </cell>
          <cell r="K89">
            <v>1.5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0</v>
          </cell>
          <cell r="I90">
            <v>1.65</v>
          </cell>
          <cell r="J90">
            <v>0</v>
          </cell>
          <cell r="K90">
            <v>1.65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F91">
            <v>0</v>
          </cell>
          <cell r="G91">
            <v>0</v>
          </cell>
          <cell r="H91">
            <v>0</v>
          </cell>
          <cell r="I91">
            <v>1.95</v>
          </cell>
          <cell r="J91">
            <v>0</v>
          </cell>
          <cell r="K91">
            <v>1.95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F92">
            <v>0</v>
          </cell>
          <cell r="G92">
            <v>0</v>
          </cell>
          <cell r="H92">
            <v>0</v>
          </cell>
          <cell r="I92">
            <v>2.25</v>
          </cell>
          <cell r="J92">
            <v>0</v>
          </cell>
          <cell r="K92">
            <v>2.25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F93">
            <v>0</v>
          </cell>
          <cell r="G93">
            <v>0</v>
          </cell>
          <cell r="H93">
            <v>0</v>
          </cell>
          <cell r="I93">
            <v>2.0299999999999998</v>
          </cell>
          <cell r="J93">
            <v>1.1200000000000001</v>
          </cell>
          <cell r="K93">
            <v>3.15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F94">
            <v>0</v>
          </cell>
          <cell r="G94">
            <v>0</v>
          </cell>
          <cell r="H94">
            <v>0</v>
          </cell>
          <cell r="I94">
            <v>2.23</v>
          </cell>
          <cell r="J94">
            <v>1.37</v>
          </cell>
          <cell r="K94">
            <v>3.6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F95">
            <v>0</v>
          </cell>
          <cell r="G95">
            <v>0</v>
          </cell>
          <cell r="H95">
            <v>0</v>
          </cell>
          <cell r="I95">
            <v>2.4300000000000002</v>
          </cell>
          <cell r="J95">
            <v>2.0699999999999998</v>
          </cell>
          <cell r="K95">
            <v>4.5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F96">
            <v>0</v>
          </cell>
          <cell r="G96">
            <v>0</v>
          </cell>
          <cell r="H96">
            <v>0</v>
          </cell>
          <cell r="I96">
            <v>3.04</v>
          </cell>
          <cell r="J96">
            <v>5.66</v>
          </cell>
          <cell r="K96">
            <v>8.6999999999999993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F97">
            <v>0</v>
          </cell>
          <cell r="G97">
            <v>0</v>
          </cell>
          <cell r="H97">
            <v>0</v>
          </cell>
          <cell r="I97">
            <v>0.81</v>
          </cell>
          <cell r="J97">
            <v>0.99</v>
          </cell>
          <cell r="K97">
            <v>1.8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1.01</v>
          </cell>
          <cell r="J98">
            <v>1.0900000000000001</v>
          </cell>
          <cell r="K98">
            <v>2.1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F99">
            <v>0</v>
          </cell>
          <cell r="G99">
            <v>0</v>
          </cell>
          <cell r="H99">
            <v>0</v>
          </cell>
          <cell r="I99">
            <v>1.22</v>
          </cell>
          <cell r="J99">
            <v>1.32</v>
          </cell>
          <cell r="K99">
            <v>2.54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F100">
            <v>0</v>
          </cell>
          <cell r="G100">
            <v>0</v>
          </cell>
          <cell r="H100">
            <v>0</v>
          </cell>
          <cell r="I100">
            <v>1.42</v>
          </cell>
          <cell r="J100">
            <v>2.48</v>
          </cell>
          <cell r="K100">
            <v>3.9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F101">
            <v>0</v>
          </cell>
          <cell r="G101">
            <v>0</v>
          </cell>
          <cell r="H101">
            <v>0</v>
          </cell>
          <cell r="I101">
            <v>1.62</v>
          </cell>
          <cell r="J101">
            <v>2.73</v>
          </cell>
          <cell r="K101">
            <v>4.3499999999999996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F102">
            <v>0</v>
          </cell>
          <cell r="G102">
            <v>0</v>
          </cell>
          <cell r="H102">
            <v>0</v>
          </cell>
          <cell r="I102">
            <v>1.82</v>
          </cell>
          <cell r="J102">
            <v>3.12</v>
          </cell>
          <cell r="K102">
            <v>4.9400000000000004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F103">
            <v>0</v>
          </cell>
          <cell r="G103">
            <v>0</v>
          </cell>
          <cell r="H103">
            <v>0</v>
          </cell>
          <cell r="I103">
            <v>2.0299999999999998</v>
          </cell>
          <cell r="J103">
            <v>5.47</v>
          </cell>
          <cell r="K103">
            <v>7.5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F104">
            <v>0</v>
          </cell>
          <cell r="G104">
            <v>0</v>
          </cell>
          <cell r="H104">
            <v>0</v>
          </cell>
          <cell r="I104">
            <v>2.23</v>
          </cell>
          <cell r="J104">
            <v>6.47</v>
          </cell>
          <cell r="K104">
            <v>8.6999999999999993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2.4300000000000002</v>
          </cell>
          <cell r="J105">
            <v>6.57</v>
          </cell>
          <cell r="K105">
            <v>9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F106">
            <v>0</v>
          </cell>
          <cell r="G106">
            <v>0</v>
          </cell>
          <cell r="H106">
            <v>0</v>
          </cell>
          <cell r="I106">
            <v>2.64</v>
          </cell>
          <cell r="J106">
            <v>13.86</v>
          </cell>
          <cell r="K106">
            <v>16.5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F107">
            <v>0</v>
          </cell>
          <cell r="G107">
            <v>0</v>
          </cell>
          <cell r="H107">
            <v>0</v>
          </cell>
          <cell r="I107">
            <v>2.84</v>
          </cell>
          <cell r="J107">
            <v>15.16</v>
          </cell>
          <cell r="K107">
            <v>18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F108">
            <v>0</v>
          </cell>
          <cell r="G108">
            <v>0</v>
          </cell>
          <cell r="H108">
            <v>0</v>
          </cell>
          <cell r="I108">
            <v>3.04</v>
          </cell>
          <cell r="J108">
            <v>16.45</v>
          </cell>
          <cell r="K108">
            <v>19.489999999999998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F109">
            <v>0</v>
          </cell>
          <cell r="G109">
            <v>0</v>
          </cell>
          <cell r="H109">
            <v>0</v>
          </cell>
          <cell r="I109">
            <v>3.24</v>
          </cell>
          <cell r="J109">
            <v>17.75</v>
          </cell>
          <cell r="K109">
            <v>20.990000000000002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F110">
            <v>0</v>
          </cell>
          <cell r="G110">
            <v>0</v>
          </cell>
          <cell r="H110">
            <v>0</v>
          </cell>
          <cell r="I110">
            <v>3.45</v>
          </cell>
          <cell r="J110">
            <v>18.54</v>
          </cell>
          <cell r="K110">
            <v>21.99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F111">
            <v>0</v>
          </cell>
          <cell r="G111">
            <v>0</v>
          </cell>
          <cell r="H111">
            <v>0</v>
          </cell>
          <cell r="I111">
            <v>3.65</v>
          </cell>
          <cell r="J111">
            <v>18.84</v>
          </cell>
          <cell r="K111">
            <v>22.49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F112">
            <v>0</v>
          </cell>
          <cell r="G112">
            <v>0</v>
          </cell>
          <cell r="H112">
            <v>0</v>
          </cell>
          <cell r="I112">
            <v>0.81</v>
          </cell>
          <cell r="J112">
            <v>1.1399999999999999</v>
          </cell>
          <cell r="K112">
            <v>1.95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F113">
            <v>0</v>
          </cell>
          <cell r="G113">
            <v>0</v>
          </cell>
          <cell r="H113">
            <v>0</v>
          </cell>
          <cell r="I113">
            <v>1.01</v>
          </cell>
          <cell r="J113">
            <v>1.99</v>
          </cell>
          <cell r="K113">
            <v>3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4</v>
          </cell>
          <cell r="Q113">
            <v>0</v>
          </cell>
          <cell r="R113">
            <v>0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F114">
            <v>0</v>
          </cell>
          <cell r="G114">
            <v>0</v>
          </cell>
          <cell r="H114">
            <v>0</v>
          </cell>
          <cell r="I114">
            <v>1.22</v>
          </cell>
          <cell r="J114">
            <v>2.68</v>
          </cell>
          <cell r="K114">
            <v>3.9000000000000004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F115">
            <v>0</v>
          </cell>
          <cell r="G115">
            <v>0</v>
          </cell>
          <cell r="H115">
            <v>0</v>
          </cell>
          <cell r="I115">
            <v>1.42</v>
          </cell>
          <cell r="J115">
            <v>3.97</v>
          </cell>
          <cell r="K115">
            <v>5.3900000000000006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F116">
            <v>0</v>
          </cell>
          <cell r="G116">
            <v>0</v>
          </cell>
          <cell r="H116">
            <v>0</v>
          </cell>
          <cell r="I116">
            <v>1.62</v>
          </cell>
          <cell r="J116">
            <v>4.68</v>
          </cell>
          <cell r="K116">
            <v>6.3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F117">
            <v>0</v>
          </cell>
          <cell r="G117">
            <v>0</v>
          </cell>
          <cell r="H117">
            <v>0</v>
          </cell>
          <cell r="I117">
            <v>1.82</v>
          </cell>
          <cell r="J117">
            <v>6.88</v>
          </cell>
          <cell r="K117">
            <v>8.6999999999999993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F118">
            <v>0</v>
          </cell>
          <cell r="G118">
            <v>0</v>
          </cell>
          <cell r="H118">
            <v>0</v>
          </cell>
          <cell r="I118">
            <v>2.0299999999999998</v>
          </cell>
          <cell r="J118">
            <v>10.42</v>
          </cell>
          <cell r="K118">
            <v>12.45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F119">
            <v>0</v>
          </cell>
          <cell r="G119">
            <v>0</v>
          </cell>
          <cell r="H119">
            <v>0</v>
          </cell>
          <cell r="I119">
            <v>2.23</v>
          </cell>
          <cell r="J119">
            <v>11.72</v>
          </cell>
          <cell r="K119">
            <v>13.950000000000001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F120">
            <v>0</v>
          </cell>
          <cell r="G120">
            <v>0</v>
          </cell>
          <cell r="H120">
            <v>0</v>
          </cell>
          <cell r="I120">
            <v>2.4300000000000002</v>
          </cell>
          <cell r="J120">
            <v>15.57</v>
          </cell>
          <cell r="K120">
            <v>18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F121">
            <v>0</v>
          </cell>
          <cell r="G121">
            <v>0</v>
          </cell>
          <cell r="H121">
            <v>0</v>
          </cell>
          <cell r="I121">
            <v>2.84</v>
          </cell>
          <cell r="J121">
            <v>22.65</v>
          </cell>
          <cell r="K121">
            <v>25.49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F122">
            <v>0</v>
          </cell>
          <cell r="G122">
            <v>0</v>
          </cell>
          <cell r="H122">
            <v>0</v>
          </cell>
          <cell r="I122">
            <v>3.04</v>
          </cell>
          <cell r="J122">
            <v>23.96</v>
          </cell>
          <cell r="K122">
            <v>27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F123">
            <v>0</v>
          </cell>
          <cell r="G123">
            <v>0</v>
          </cell>
          <cell r="H123">
            <v>0</v>
          </cell>
          <cell r="I123">
            <v>3.24</v>
          </cell>
          <cell r="J123">
            <v>26.76</v>
          </cell>
          <cell r="K123">
            <v>30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F124">
            <v>0</v>
          </cell>
          <cell r="G124">
            <v>0</v>
          </cell>
          <cell r="H124">
            <v>0</v>
          </cell>
          <cell r="I124">
            <v>3.45</v>
          </cell>
          <cell r="J124">
            <v>28.05</v>
          </cell>
          <cell r="K124">
            <v>31.5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F125">
            <v>0</v>
          </cell>
          <cell r="G125">
            <v>0</v>
          </cell>
          <cell r="H125">
            <v>0</v>
          </cell>
          <cell r="I125">
            <v>3.65</v>
          </cell>
          <cell r="J125">
            <v>29.35</v>
          </cell>
          <cell r="K125">
            <v>33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F126">
            <v>0</v>
          </cell>
          <cell r="G126">
            <v>0</v>
          </cell>
          <cell r="H126">
            <v>0</v>
          </cell>
          <cell r="I126">
            <v>7.0000000000000007E-2</v>
          </cell>
          <cell r="J126">
            <v>0</v>
          </cell>
          <cell r="K126">
            <v>7.0000000000000007E-2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F127">
            <v>0</v>
          </cell>
          <cell r="G127">
            <v>0</v>
          </cell>
          <cell r="H127">
            <v>0</v>
          </cell>
          <cell r="I127">
            <v>7.0000000000000007E-2</v>
          </cell>
          <cell r="J127">
            <v>0</v>
          </cell>
          <cell r="K127">
            <v>7.0000000000000007E-2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F128">
            <v>0</v>
          </cell>
          <cell r="G128">
            <v>0</v>
          </cell>
          <cell r="H128">
            <v>0</v>
          </cell>
          <cell r="I128">
            <v>7.0000000000000007E-2</v>
          </cell>
          <cell r="J128">
            <v>0</v>
          </cell>
          <cell r="K128">
            <v>7.0000000000000007E-2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F129">
            <v>0</v>
          </cell>
          <cell r="G129">
            <v>0</v>
          </cell>
          <cell r="H129">
            <v>0</v>
          </cell>
          <cell r="I129">
            <v>7.0000000000000007E-2</v>
          </cell>
          <cell r="J129">
            <v>0</v>
          </cell>
          <cell r="K129">
            <v>7.0000000000000007E-2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F130">
            <v>0</v>
          </cell>
          <cell r="G130">
            <v>0</v>
          </cell>
          <cell r="H130">
            <v>0</v>
          </cell>
          <cell r="I130">
            <v>7.0000000000000007E-2</v>
          </cell>
          <cell r="J130">
            <v>0</v>
          </cell>
          <cell r="K130">
            <v>7.0000000000000007E-2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2</v>
          </cell>
          <cell r="Q130">
            <v>0</v>
          </cell>
          <cell r="R130">
            <v>0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F131">
            <v>0</v>
          </cell>
          <cell r="G131">
            <v>0</v>
          </cell>
          <cell r="H131">
            <v>0</v>
          </cell>
          <cell r="I131">
            <v>7.0000000000000007E-2</v>
          </cell>
          <cell r="J131">
            <v>0</v>
          </cell>
          <cell r="K131">
            <v>7.0000000000000007E-2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F132">
            <v>0</v>
          </cell>
          <cell r="G132">
            <v>0</v>
          </cell>
          <cell r="H132">
            <v>0</v>
          </cell>
          <cell r="I132">
            <v>7.0000000000000007E-2</v>
          </cell>
          <cell r="J132">
            <v>0</v>
          </cell>
          <cell r="K132">
            <v>7.0000000000000007E-2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F133">
            <v>0</v>
          </cell>
          <cell r="G133">
            <v>0</v>
          </cell>
          <cell r="H133">
            <v>0</v>
          </cell>
          <cell r="I133">
            <v>7.0000000000000007E-2</v>
          </cell>
          <cell r="J133">
            <v>0</v>
          </cell>
          <cell r="K133">
            <v>7.0000000000000007E-2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F134">
            <v>0</v>
          </cell>
          <cell r="G134">
            <v>0</v>
          </cell>
          <cell r="H134">
            <v>0</v>
          </cell>
          <cell r="I134">
            <v>7.0000000000000007E-2</v>
          </cell>
          <cell r="J134">
            <v>0</v>
          </cell>
          <cell r="K134">
            <v>7.0000000000000007E-2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F135">
            <v>0</v>
          </cell>
          <cell r="G135">
            <v>0</v>
          </cell>
          <cell r="H135">
            <v>0</v>
          </cell>
          <cell r="I135">
            <v>7.0000000000000007E-2</v>
          </cell>
          <cell r="J135">
            <v>0</v>
          </cell>
          <cell r="K135">
            <v>7.0000000000000007E-2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F136">
            <v>0</v>
          </cell>
          <cell r="G136">
            <v>0</v>
          </cell>
          <cell r="H136">
            <v>0</v>
          </cell>
          <cell r="I136">
            <v>7.0000000000000007E-2</v>
          </cell>
          <cell r="J136">
            <v>0</v>
          </cell>
          <cell r="K136">
            <v>7.0000000000000007E-2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F137">
            <v>0</v>
          </cell>
          <cell r="G137">
            <v>0</v>
          </cell>
          <cell r="H137">
            <v>0</v>
          </cell>
          <cell r="I137">
            <v>7.0000000000000007E-2</v>
          </cell>
          <cell r="J137">
            <v>0</v>
          </cell>
          <cell r="K137">
            <v>7.0000000000000007E-2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F138">
            <v>0</v>
          </cell>
          <cell r="G138">
            <v>0</v>
          </cell>
          <cell r="H138">
            <v>0</v>
          </cell>
          <cell r="I138">
            <v>7.0000000000000007E-2</v>
          </cell>
          <cell r="J138">
            <v>0</v>
          </cell>
          <cell r="K138">
            <v>7.0000000000000007E-2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F139">
            <v>0</v>
          </cell>
          <cell r="G139">
            <v>0</v>
          </cell>
          <cell r="H139">
            <v>0</v>
          </cell>
          <cell r="I139">
            <v>7.0000000000000007E-2</v>
          </cell>
          <cell r="J139">
            <v>0</v>
          </cell>
          <cell r="K139">
            <v>7.0000000000000007E-2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F140">
            <v>0</v>
          </cell>
          <cell r="G140">
            <v>0</v>
          </cell>
          <cell r="H140">
            <v>0</v>
          </cell>
          <cell r="I140">
            <v>7.0000000000000007E-2</v>
          </cell>
          <cell r="J140">
            <v>0</v>
          </cell>
          <cell r="K140">
            <v>7.0000000000000007E-2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F141">
            <v>0</v>
          </cell>
          <cell r="G141">
            <v>0</v>
          </cell>
          <cell r="H141">
            <v>0</v>
          </cell>
          <cell r="I141">
            <v>0.12</v>
          </cell>
          <cell r="J141">
            <v>0</v>
          </cell>
          <cell r="K141">
            <v>0.12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F142">
            <v>0</v>
          </cell>
          <cell r="G142">
            <v>0</v>
          </cell>
          <cell r="H142">
            <v>0</v>
          </cell>
          <cell r="I142">
            <v>0.12</v>
          </cell>
          <cell r="J142">
            <v>0</v>
          </cell>
          <cell r="K142">
            <v>0.12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F143">
            <v>0</v>
          </cell>
          <cell r="G143">
            <v>0</v>
          </cell>
          <cell r="H143">
            <v>0</v>
          </cell>
          <cell r="I143">
            <v>0.12</v>
          </cell>
          <cell r="J143">
            <v>0</v>
          </cell>
          <cell r="K143">
            <v>0.12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F144">
            <v>0</v>
          </cell>
          <cell r="G144">
            <v>0</v>
          </cell>
          <cell r="H144">
            <v>0</v>
          </cell>
          <cell r="I144">
            <v>0.15</v>
          </cell>
          <cell r="J144">
            <v>0</v>
          </cell>
          <cell r="K144">
            <v>0.15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F145">
            <v>0</v>
          </cell>
          <cell r="G145">
            <v>0</v>
          </cell>
          <cell r="H145">
            <v>0</v>
          </cell>
          <cell r="I145">
            <v>0.15</v>
          </cell>
          <cell r="J145">
            <v>0</v>
          </cell>
          <cell r="K145">
            <v>0.15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0.15</v>
          </cell>
          <cell r="J146">
            <v>0</v>
          </cell>
          <cell r="K146">
            <v>0.15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0.15</v>
          </cell>
          <cell r="J147">
            <v>0</v>
          </cell>
          <cell r="K147">
            <v>0.15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F148">
            <v>0</v>
          </cell>
          <cell r="G148">
            <v>0</v>
          </cell>
          <cell r="H148">
            <v>0</v>
          </cell>
          <cell r="I148">
            <v>0.15</v>
          </cell>
          <cell r="J148">
            <v>0</v>
          </cell>
          <cell r="K148">
            <v>0.15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F149">
            <v>0</v>
          </cell>
          <cell r="G149">
            <v>0</v>
          </cell>
          <cell r="H149">
            <v>0</v>
          </cell>
          <cell r="I149">
            <v>0.15</v>
          </cell>
          <cell r="J149">
            <v>0</v>
          </cell>
          <cell r="K149">
            <v>0.15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F150">
            <v>0</v>
          </cell>
          <cell r="G150">
            <v>0</v>
          </cell>
          <cell r="H150">
            <v>0</v>
          </cell>
          <cell r="I150">
            <v>0.3</v>
          </cell>
          <cell r="J150">
            <v>0</v>
          </cell>
          <cell r="K150">
            <v>0.3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2</v>
          </cell>
          <cell r="Q150">
            <v>0</v>
          </cell>
          <cell r="R150">
            <v>0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F151">
            <v>0</v>
          </cell>
          <cell r="G151">
            <v>0</v>
          </cell>
          <cell r="H151">
            <v>0</v>
          </cell>
          <cell r="I151">
            <v>0.3</v>
          </cell>
          <cell r="J151">
            <v>0</v>
          </cell>
          <cell r="K151">
            <v>0.3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F152">
            <v>0</v>
          </cell>
          <cell r="G152">
            <v>0</v>
          </cell>
          <cell r="H152">
            <v>0</v>
          </cell>
          <cell r="I152">
            <v>0.3</v>
          </cell>
          <cell r="J152">
            <v>0</v>
          </cell>
          <cell r="K152">
            <v>0.3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F153">
            <v>0</v>
          </cell>
          <cell r="G153">
            <v>0</v>
          </cell>
          <cell r="H153">
            <v>0</v>
          </cell>
          <cell r="I153">
            <v>0.25</v>
          </cell>
          <cell r="J153">
            <v>0.2</v>
          </cell>
          <cell r="K153">
            <v>0.45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0.3</v>
          </cell>
          <cell r="J154">
            <v>0.3</v>
          </cell>
          <cell r="K154">
            <v>0.6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F155">
            <v>0</v>
          </cell>
          <cell r="G155">
            <v>0</v>
          </cell>
          <cell r="H155">
            <v>0</v>
          </cell>
          <cell r="I155">
            <v>0.35</v>
          </cell>
          <cell r="J155">
            <v>0.4</v>
          </cell>
          <cell r="K155">
            <v>0.75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F156">
            <v>0</v>
          </cell>
          <cell r="G156">
            <v>0</v>
          </cell>
          <cell r="H156">
            <v>0</v>
          </cell>
          <cell r="I156">
            <v>0.41</v>
          </cell>
          <cell r="J156">
            <v>0.49</v>
          </cell>
          <cell r="K156">
            <v>0.89999999999999991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F157">
            <v>0</v>
          </cell>
          <cell r="G157">
            <v>0</v>
          </cell>
          <cell r="H157">
            <v>0</v>
          </cell>
          <cell r="I157">
            <v>0.51</v>
          </cell>
          <cell r="J157">
            <v>0.54</v>
          </cell>
          <cell r="K157">
            <v>1.05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F158">
            <v>0</v>
          </cell>
          <cell r="G158">
            <v>0</v>
          </cell>
          <cell r="H158">
            <v>0</v>
          </cell>
          <cell r="I158">
            <v>0.61</v>
          </cell>
          <cell r="J158">
            <v>1.04</v>
          </cell>
          <cell r="K158">
            <v>1.65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F159">
            <v>0</v>
          </cell>
          <cell r="G159">
            <v>0</v>
          </cell>
          <cell r="H159">
            <v>0</v>
          </cell>
          <cell r="I159">
            <v>0.81</v>
          </cell>
          <cell r="J159">
            <v>1.73</v>
          </cell>
          <cell r="K159">
            <v>2.54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F160">
            <v>0</v>
          </cell>
          <cell r="G160">
            <v>0</v>
          </cell>
          <cell r="H160">
            <v>0</v>
          </cell>
          <cell r="I160">
            <v>1.01</v>
          </cell>
          <cell r="J160">
            <v>3.04</v>
          </cell>
          <cell r="K160">
            <v>4.05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F161">
            <v>0</v>
          </cell>
          <cell r="G161">
            <v>0</v>
          </cell>
          <cell r="H161">
            <v>0</v>
          </cell>
          <cell r="I161">
            <v>1.22</v>
          </cell>
          <cell r="J161">
            <v>4.0199999999999996</v>
          </cell>
          <cell r="K161">
            <v>5.2399999999999993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F162">
            <v>0</v>
          </cell>
          <cell r="G162">
            <v>0</v>
          </cell>
          <cell r="H162">
            <v>0</v>
          </cell>
          <cell r="I162">
            <v>1.42</v>
          </cell>
          <cell r="J162">
            <v>5.33</v>
          </cell>
          <cell r="K162">
            <v>6.75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F163">
            <v>0</v>
          </cell>
          <cell r="G163">
            <v>0</v>
          </cell>
          <cell r="H163">
            <v>0</v>
          </cell>
          <cell r="I163">
            <v>1.62</v>
          </cell>
          <cell r="J163">
            <v>8.42</v>
          </cell>
          <cell r="K163">
            <v>10.039999999999999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F164">
            <v>0</v>
          </cell>
          <cell r="G164">
            <v>0</v>
          </cell>
          <cell r="H164">
            <v>0</v>
          </cell>
          <cell r="I164">
            <v>1.82</v>
          </cell>
          <cell r="J164">
            <v>11.53</v>
          </cell>
          <cell r="K164">
            <v>13.35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F165">
            <v>0</v>
          </cell>
          <cell r="G165">
            <v>0</v>
          </cell>
          <cell r="H165">
            <v>0</v>
          </cell>
          <cell r="I165">
            <v>2.0299999999999998</v>
          </cell>
          <cell r="J165">
            <v>14.47</v>
          </cell>
          <cell r="K165">
            <v>16.5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F166">
            <v>0</v>
          </cell>
          <cell r="G166">
            <v>0</v>
          </cell>
          <cell r="H166">
            <v>0</v>
          </cell>
          <cell r="I166">
            <v>2.4300000000000002</v>
          </cell>
          <cell r="J166">
            <v>24.57</v>
          </cell>
          <cell r="K166">
            <v>27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F167">
            <v>0</v>
          </cell>
          <cell r="G167">
            <v>0</v>
          </cell>
          <cell r="H167">
            <v>0</v>
          </cell>
          <cell r="I167">
            <v>3.24</v>
          </cell>
          <cell r="J167">
            <v>31.26</v>
          </cell>
          <cell r="K167">
            <v>34.5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F168">
            <v>0</v>
          </cell>
          <cell r="G168">
            <v>0</v>
          </cell>
          <cell r="H168">
            <v>0</v>
          </cell>
          <cell r="I168">
            <v>3.45</v>
          </cell>
          <cell r="J168">
            <v>34.049999999999997</v>
          </cell>
          <cell r="K168">
            <v>37.5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F169">
            <v>0</v>
          </cell>
          <cell r="G169">
            <v>0</v>
          </cell>
          <cell r="H169">
            <v>0</v>
          </cell>
          <cell r="I169">
            <v>3.65</v>
          </cell>
          <cell r="J169">
            <v>41.34</v>
          </cell>
          <cell r="K169">
            <v>44.99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F170">
            <v>0</v>
          </cell>
          <cell r="G170">
            <v>0</v>
          </cell>
          <cell r="H170">
            <v>0</v>
          </cell>
          <cell r="I170">
            <v>7.0000000000000007E-2</v>
          </cell>
          <cell r="J170">
            <v>0</v>
          </cell>
          <cell r="K170">
            <v>7.0000000000000007E-2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F171">
            <v>0</v>
          </cell>
          <cell r="G171">
            <v>0</v>
          </cell>
          <cell r="H171">
            <v>0</v>
          </cell>
          <cell r="I171">
            <v>7.0000000000000007E-2</v>
          </cell>
          <cell r="J171">
            <v>0</v>
          </cell>
          <cell r="K171">
            <v>7.0000000000000007E-2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F172">
            <v>0</v>
          </cell>
          <cell r="G172">
            <v>0</v>
          </cell>
          <cell r="H172">
            <v>0</v>
          </cell>
          <cell r="I172">
            <v>7.0000000000000007E-2</v>
          </cell>
          <cell r="J172">
            <v>0</v>
          </cell>
          <cell r="K172">
            <v>7.0000000000000007E-2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F173">
            <v>0</v>
          </cell>
          <cell r="G173">
            <v>0</v>
          </cell>
          <cell r="H173">
            <v>0</v>
          </cell>
          <cell r="I173">
            <v>7.0000000000000007E-2</v>
          </cell>
          <cell r="J173">
            <v>0</v>
          </cell>
          <cell r="K173">
            <v>7.0000000000000007E-2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F174">
            <v>0</v>
          </cell>
          <cell r="G174">
            <v>0</v>
          </cell>
          <cell r="H174">
            <v>0</v>
          </cell>
          <cell r="I174">
            <v>7.0000000000000007E-2</v>
          </cell>
          <cell r="J174">
            <v>0</v>
          </cell>
          <cell r="K174">
            <v>7.0000000000000007E-2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H175">
            <v>0</v>
          </cell>
          <cell r="I175">
            <v>7.0000000000000007E-2</v>
          </cell>
          <cell r="J175">
            <v>0</v>
          </cell>
          <cell r="K175">
            <v>7.0000000000000007E-2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F176">
            <v>0</v>
          </cell>
          <cell r="G176">
            <v>0</v>
          </cell>
          <cell r="H176">
            <v>0</v>
          </cell>
          <cell r="I176">
            <v>7.0000000000000007E-2</v>
          </cell>
          <cell r="J176">
            <v>0</v>
          </cell>
          <cell r="K176">
            <v>7.0000000000000007E-2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F177">
            <v>0</v>
          </cell>
          <cell r="G177">
            <v>0</v>
          </cell>
          <cell r="H177">
            <v>0</v>
          </cell>
          <cell r="I177">
            <v>7.0000000000000007E-2</v>
          </cell>
          <cell r="J177">
            <v>0</v>
          </cell>
          <cell r="K177">
            <v>7.0000000000000007E-2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F178">
            <v>0</v>
          </cell>
          <cell r="G178">
            <v>0</v>
          </cell>
          <cell r="H178">
            <v>0</v>
          </cell>
          <cell r="I178">
            <v>7.0000000000000007E-2</v>
          </cell>
          <cell r="J178">
            <v>0</v>
          </cell>
          <cell r="K178">
            <v>7.0000000000000007E-2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F179">
            <v>0</v>
          </cell>
          <cell r="G179">
            <v>0</v>
          </cell>
          <cell r="H179">
            <v>0</v>
          </cell>
          <cell r="I179">
            <v>7.0000000000000007E-2</v>
          </cell>
          <cell r="J179">
            <v>0</v>
          </cell>
          <cell r="K179">
            <v>7.0000000000000007E-2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F180">
            <v>0</v>
          </cell>
          <cell r="G180">
            <v>0</v>
          </cell>
          <cell r="H180">
            <v>0</v>
          </cell>
          <cell r="I180">
            <v>7.0000000000000007E-2</v>
          </cell>
          <cell r="J180">
            <v>0</v>
          </cell>
          <cell r="K180">
            <v>7.0000000000000007E-2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F181">
            <v>0</v>
          </cell>
          <cell r="G181">
            <v>0</v>
          </cell>
          <cell r="H181">
            <v>0</v>
          </cell>
          <cell r="I181">
            <v>7.0000000000000007E-2</v>
          </cell>
          <cell r="J181">
            <v>0</v>
          </cell>
          <cell r="K181">
            <v>7.0000000000000007E-2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F182">
            <v>0</v>
          </cell>
          <cell r="G182">
            <v>0</v>
          </cell>
          <cell r="H182">
            <v>0</v>
          </cell>
          <cell r="I182">
            <v>7.0000000000000007E-2</v>
          </cell>
          <cell r="J182">
            <v>0</v>
          </cell>
          <cell r="K182">
            <v>7.0000000000000007E-2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F183">
            <v>0</v>
          </cell>
          <cell r="G183">
            <v>0</v>
          </cell>
          <cell r="H183">
            <v>0</v>
          </cell>
          <cell r="I183">
            <v>7.0000000000000007E-2</v>
          </cell>
          <cell r="J183">
            <v>0</v>
          </cell>
          <cell r="K183">
            <v>7.0000000000000007E-2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F184">
            <v>0</v>
          </cell>
          <cell r="G184">
            <v>0</v>
          </cell>
          <cell r="H184">
            <v>0</v>
          </cell>
          <cell r="I184">
            <v>7.0000000000000007E-2</v>
          </cell>
          <cell r="J184">
            <v>0</v>
          </cell>
          <cell r="K184">
            <v>7.0000000000000007E-2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F185">
            <v>0</v>
          </cell>
          <cell r="G185">
            <v>0</v>
          </cell>
          <cell r="H185">
            <v>0</v>
          </cell>
          <cell r="I185">
            <v>0.12</v>
          </cell>
          <cell r="J185">
            <v>0</v>
          </cell>
          <cell r="K185">
            <v>0.12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F186">
            <v>0</v>
          </cell>
          <cell r="G186">
            <v>0</v>
          </cell>
          <cell r="H186">
            <v>0</v>
          </cell>
          <cell r="I186">
            <v>0.12</v>
          </cell>
          <cell r="J186">
            <v>0</v>
          </cell>
          <cell r="K186">
            <v>0.12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F187">
            <v>0</v>
          </cell>
          <cell r="G187">
            <v>0</v>
          </cell>
          <cell r="H187">
            <v>0</v>
          </cell>
          <cell r="I187">
            <v>0.12</v>
          </cell>
          <cell r="J187">
            <v>0</v>
          </cell>
          <cell r="K187">
            <v>0.12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F188">
            <v>0</v>
          </cell>
          <cell r="G188">
            <v>0</v>
          </cell>
          <cell r="H188">
            <v>0</v>
          </cell>
          <cell r="I188">
            <v>0.15</v>
          </cell>
          <cell r="J188">
            <v>0</v>
          </cell>
          <cell r="K188">
            <v>0.15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F189">
            <v>0</v>
          </cell>
          <cell r="G189">
            <v>0</v>
          </cell>
          <cell r="H189">
            <v>0</v>
          </cell>
          <cell r="I189">
            <v>0.15</v>
          </cell>
          <cell r="J189">
            <v>0</v>
          </cell>
          <cell r="K189">
            <v>0.15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F190">
            <v>0</v>
          </cell>
          <cell r="G190">
            <v>0</v>
          </cell>
          <cell r="H190">
            <v>0</v>
          </cell>
          <cell r="I190">
            <v>0.15</v>
          </cell>
          <cell r="J190">
            <v>0</v>
          </cell>
          <cell r="K190">
            <v>0.15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0.15</v>
          </cell>
          <cell r="J191">
            <v>0</v>
          </cell>
          <cell r="K191">
            <v>0.15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F192">
            <v>0</v>
          </cell>
          <cell r="G192">
            <v>0</v>
          </cell>
          <cell r="H192">
            <v>0</v>
          </cell>
          <cell r="I192">
            <v>0.15</v>
          </cell>
          <cell r="J192">
            <v>0</v>
          </cell>
          <cell r="K192">
            <v>0.15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F193">
            <v>0</v>
          </cell>
          <cell r="G193">
            <v>0</v>
          </cell>
          <cell r="H193">
            <v>0</v>
          </cell>
          <cell r="I193">
            <v>0.15</v>
          </cell>
          <cell r="J193">
            <v>0</v>
          </cell>
          <cell r="K193">
            <v>0.15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F194">
            <v>0</v>
          </cell>
          <cell r="G194">
            <v>0</v>
          </cell>
          <cell r="H194">
            <v>0</v>
          </cell>
          <cell r="I194">
            <v>0.3</v>
          </cell>
          <cell r="J194">
            <v>0</v>
          </cell>
          <cell r="K194">
            <v>0.3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F195">
            <v>0</v>
          </cell>
          <cell r="G195">
            <v>0</v>
          </cell>
          <cell r="H195">
            <v>0</v>
          </cell>
          <cell r="I195">
            <v>0.3</v>
          </cell>
          <cell r="J195">
            <v>0</v>
          </cell>
          <cell r="K195">
            <v>0.3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2</v>
          </cell>
          <cell r="Q195">
            <v>3.9099923706054689</v>
          </cell>
          <cell r="R195">
            <v>1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F196">
            <v>0</v>
          </cell>
          <cell r="G196">
            <v>0</v>
          </cell>
          <cell r="H196">
            <v>0</v>
          </cell>
          <cell r="I196">
            <v>0.3</v>
          </cell>
          <cell r="J196">
            <v>0</v>
          </cell>
          <cell r="K196">
            <v>0.3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F197">
            <v>0</v>
          </cell>
          <cell r="G197">
            <v>0</v>
          </cell>
          <cell r="H197">
            <v>0</v>
          </cell>
          <cell r="I197">
            <v>0.25</v>
          </cell>
          <cell r="J197">
            <v>0.2</v>
          </cell>
          <cell r="K197">
            <v>0.45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F198">
            <v>0</v>
          </cell>
          <cell r="G198">
            <v>0</v>
          </cell>
          <cell r="H198">
            <v>0</v>
          </cell>
          <cell r="I198">
            <v>0.3</v>
          </cell>
          <cell r="J198">
            <v>0.3</v>
          </cell>
          <cell r="K198">
            <v>0.6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F199">
            <v>0</v>
          </cell>
          <cell r="G199">
            <v>0</v>
          </cell>
          <cell r="H199">
            <v>0</v>
          </cell>
          <cell r="I199">
            <v>0.35</v>
          </cell>
          <cell r="J199">
            <v>0.4</v>
          </cell>
          <cell r="K199">
            <v>0.75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F200">
            <v>0</v>
          </cell>
          <cell r="G200">
            <v>0</v>
          </cell>
          <cell r="H200">
            <v>0</v>
          </cell>
          <cell r="I200">
            <v>0.41</v>
          </cell>
          <cell r="J200">
            <v>0.49</v>
          </cell>
          <cell r="K200">
            <v>0.89999999999999991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F201">
            <v>0</v>
          </cell>
          <cell r="G201">
            <v>0</v>
          </cell>
          <cell r="H201">
            <v>0</v>
          </cell>
          <cell r="I201">
            <v>0.51</v>
          </cell>
          <cell r="J201">
            <v>0.54</v>
          </cell>
          <cell r="K201">
            <v>1.05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F202">
            <v>0</v>
          </cell>
          <cell r="G202">
            <v>0</v>
          </cell>
          <cell r="H202">
            <v>0</v>
          </cell>
          <cell r="I202">
            <v>0.61</v>
          </cell>
          <cell r="J202">
            <v>1.04</v>
          </cell>
          <cell r="K202">
            <v>1.65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F203">
            <v>0</v>
          </cell>
          <cell r="G203">
            <v>0</v>
          </cell>
          <cell r="H203">
            <v>0</v>
          </cell>
          <cell r="I203">
            <v>0.81</v>
          </cell>
          <cell r="J203">
            <v>1.73</v>
          </cell>
          <cell r="K203">
            <v>2.54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F204">
            <v>0</v>
          </cell>
          <cell r="G204">
            <v>0</v>
          </cell>
          <cell r="H204">
            <v>0</v>
          </cell>
          <cell r="I204">
            <v>1.01</v>
          </cell>
          <cell r="J204">
            <v>3.04</v>
          </cell>
          <cell r="K204">
            <v>4.05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F205">
            <v>0</v>
          </cell>
          <cell r="G205">
            <v>0</v>
          </cell>
          <cell r="H205">
            <v>0</v>
          </cell>
          <cell r="I205">
            <v>1.22</v>
          </cell>
          <cell r="J205">
            <v>3.28</v>
          </cell>
          <cell r="K205">
            <v>4.5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F206">
            <v>0</v>
          </cell>
          <cell r="G206">
            <v>0</v>
          </cell>
          <cell r="H206">
            <v>0</v>
          </cell>
          <cell r="I206">
            <v>0.81</v>
          </cell>
          <cell r="J206">
            <v>2.64</v>
          </cell>
          <cell r="K206">
            <v>3.45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F207">
            <v>0</v>
          </cell>
          <cell r="G207">
            <v>0</v>
          </cell>
          <cell r="H207">
            <v>0</v>
          </cell>
          <cell r="I207">
            <v>1.01</v>
          </cell>
          <cell r="J207">
            <v>5.74</v>
          </cell>
          <cell r="K207">
            <v>6.75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F208">
            <v>0</v>
          </cell>
          <cell r="G208">
            <v>0</v>
          </cell>
          <cell r="H208">
            <v>0</v>
          </cell>
          <cell r="I208">
            <v>1.22</v>
          </cell>
          <cell r="J208">
            <v>8.3800000000000008</v>
          </cell>
          <cell r="K208">
            <v>9.6000000000000014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F209">
            <v>0</v>
          </cell>
          <cell r="G209">
            <v>0</v>
          </cell>
          <cell r="H209">
            <v>0</v>
          </cell>
          <cell r="I209">
            <v>1.42</v>
          </cell>
          <cell r="J209">
            <v>9.9700000000000006</v>
          </cell>
          <cell r="K209">
            <v>11.39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F210">
            <v>0</v>
          </cell>
          <cell r="G210">
            <v>0</v>
          </cell>
          <cell r="H210">
            <v>0</v>
          </cell>
          <cell r="I210">
            <v>1.62</v>
          </cell>
          <cell r="J210">
            <v>14.88</v>
          </cell>
          <cell r="K210">
            <v>16.5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F211">
            <v>0</v>
          </cell>
          <cell r="G211">
            <v>0</v>
          </cell>
          <cell r="H211">
            <v>0</v>
          </cell>
          <cell r="I211">
            <v>1.82</v>
          </cell>
          <cell r="J211">
            <v>20.67</v>
          </cell>
          <cell r="K211">
            <v>22.490000000000002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F212">
            <v>0</v>
          </cell>
          <cell r="G212">
            <v>0</v>
          </cell>
          <cell r="H212">
            <v>0</v>
          </cell>
          <cell r="I212">
            <v>2.0299999999999998</v>
          </cell>
          <cell r="J212">
            <v>23.47</v>
          </cell>
          <cell r="K212">
            <v>25.5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F213">
            <v>0</v>
          </cell>
          <cell r="G213">
            <v>0</v>
          </cell>
          <cell r="H213">
            <v>0</v>
          </cell>
          <cell r="I213">
            <v>2.23</v>
          </cell>
          <cell r="J213">
            <v>29.27</v>
          </cell>
          <cell r="K213">
            <v>31.5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F214">
            <v>0</v>
          </cell>
          <cell r="G214">
            <v>0</v>
          </cell>
          <cell r="H214">
            <v>0</v>
          </cell>
          <cell r="I214">
            <v>2.4300000000000002</v>
          </cell>
          <cell r="J214">
            <v>35.07</v>
          </cell>
          <cell r="K214">
            <v>37.5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F215">
            <v>0</v>
          </cell>
          <cell r="G215">
            <v>0</v>
          </cell>
          <cell r="H215">
            <v>0</v>
          </cell>
          <cell r="I215">
            <v>7.0000000000000007E-2</v>
          </cell>
          <cell r="J215">
            <v>0</v>
          </cell>
          <cell r="K215">
            <v>7.0000000000000007E-2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F216">
            <v>0</v>
          </cell>
          <cell r="G216">
            <v>0</v>
          </cell>
          <cell r="H216">
            <v>0</v>
          </cell>
          <cell r="I216">
            <v>7.0000000000000007E-2</v>
          </cell>
          <cell r="J216">
            <v>0</v>
          </cell>
          <cell r="K216">
            <v>7.0000000000000007E-2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F217">
            <v>0</v>
          </cell>
          <cell r="G217">
            <v>0</v>
          </cell>
          <cell r="H217">
            <v>0</v>
          </cell>
          <cell r="I217">
            <v>7.0000000000000007E-2</v>
          </cell>
          <cell r="J217">
            <v>0</v>
          </cell>
          <cell r="K217">
            <v>7.0000000000000007E-2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F218">
            <v>0</v>
          </cell>
          <cell r="G218">
            <v>0</v>
          </cell>
          <cell r="H218">
            <v>0</v>
          </cell>
          <cell r="I218">
            <v>7.0000000000000007E-2</v>
          </cell>
          <cell r="J218">
            <v>0</v>
          </cell>
          <cell r="K218">
            <v>7.0000000000000007E-2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F219">
            <v>0</v>
          </cell>
          <cell r="G219">
            <v>0</v>
          </cell>
          <cell r="H219">
            <v>0</v>
          </cell>
          <cell r="I219">
            <v>7.0000000000000007E-2</v>
          </cell>
          <cell r="J219">
            <v>0</v>
          </cell>
          <cell r="K219">
            <v>7.0000000000000007E-2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F220">
            <v>0</v>
          </cell>
          <cell r="G220">
            <v>0</v>
          </cell>
          <cell r="H220">
            <v>0</v>
          </cell>
          <cell r="I220">
            <v>7.0000000000000007E-2</v>
          </cell>
          <cell r="J220">
            <v>0</v>
          </cell>
          <cell r="K220">
            <v>7.0000000000000007E-2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F221">
            <v>0</v>
          </cell>
          <cell r="G221">
            <v>0</v>
          </cell>
          <cell r="H221">
            <v>0</v>
          </cell>
          <cell r="I221">
            <v>7.0000000000000007E-2</v>
          </cell>
          <cell r="J221">
            <v>0</v>
          </cell>
          <cell r="K221">
            <v>7.0000000000000007E-2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F222">
            <v>0</v>
          </cell>
          <cell r="G222">
            <v>0</v>
          </cell>
          <cell r="H222">
            <v>0</v>
          </cell>
          <cell r="I222">
            <v>7.0000000000000007E-2</v>
          </cell>
          <cell r="J222">
            <v>0</v>
          </cell>
          <cell r="K222">
            <v>7.0000000000000007E-2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F224">
            <v>0</v>
          </cell>
          <cell r="G224">
            <v>0</v>
          </cell>
          <cell r="H224">
            <v>0</v>
          </cell>
          <cell r="I224">
            <v>7.0000000000000007E-2</v>
          </cell>
          <cell r="J224">
            <v>0</v>
          </cell>
          <cell r="K224">
            <v>7.0000000000000007E-2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F225">
            <v>0</v>
          </cell>
          <cell r="G225">
            <v>0</v>
          </cell>
          <cell r="H225">
            <v>0</v>
          </cell>
          <cell r="I225">
            <v>7.0000000000000007E-2</v>
          </cell>
          <cell r="J225">
            <v>0</v>
          </cell>
          <cell r="K225">
            <v>7.0000000000000007E-2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F226">
            <v>0</v>
          </cell>
          <cell r="G226">
            <v>0</v>
          </cell>
          <cell r="H226">
            <v>0</v>
          </cell>
          <cell r="I226">
            <v>7.0000000000000007E-2</v>
          </cell>
          <cell r="J226">
            <v>0</v>
          </cell>
          <cell r="K226">
            <v>7.0000000000000007E-2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F227">
            <v>0</v>
          </cell>
          <cell r="G227">
            <v>0</v>
          </cell>
          <cell r="H227">
            <v>0</v>
          </cell>
          <cell r="I227">
            <v>7.0000000000000007E-2</v>
          </cell>
          <cell r="J227">
            <v>0</v>
          </cell>
          <cell r="K227">
            <v>7.0000000000000007E-2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F228">
            <v>0</v>
          </cell>
          <cell r="G228">
            <v>0</v>
          </cell>
          <cell r="H228">
            <v>0</v>
          </cell>
          <cell r="I228">
            <v>7.0000000000000007E-2</v>
          </cell>
          <cell r="J228">
            <v>0</v>
          </cell>
          <cell r="K228">
            <v>7.0000000000000007E-2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F229">
            <v>0</v>
          </cell>
          <cell r="G229">
            <v>0</v>
          </cell>
          <cell r="H229">
            <v>0</v>
          </cell>
          <cell r="I229">
            <v>7.0000000000000007E-2</v>
          </cell>
          <cell r="J229">
            <v>0</v>
          </cell>
          <cell r="K229">
            <v>7.0000000000000007E-2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F230">
            <v>0</v>
          </cell>
          <cell r="G230">
            <v>0</v>
          </cell>
          <cell r="H230">
            <v>0</v>
          </cell>
          <cell r="I230">
            <v>0.15</v>
          </cell>
          <cell r="J230">
            <v>0</v>
          </cell>
          <cell r="K230">
            <v>0.15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F231">
            <v>0</v>
          </cell>
          <cell r="G231">
            <v>0</v>
          </cell>
          <cell r="H231">
            <v>0</v>
          </cell>
          <cell r="I231">
            <v>0.15</v>
          </cell>
          <cell r="J231">
            <v>0</v>
          </cell>
          <cell r="K231">
            <v>0.15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F232">
            <v>0</v>
          </cell>
          <cell r="G232">
            <v>0</v>
          </cell>
          <cell r="H232">
            <v>0</v>
          </cell>
          <cell r="I232">
            <v>0.15</v>
          </cell>
          <cell r="J232">
            <v>0</v>
          </cell>
          <cell r="K232">
            <v>0.15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F233">
            <v>0</v>
          </cell>
          <cell r="G233">
            <v>0</v>
          </cell>
          <cell r="H233">
            <v>0</v>
          </cell>
          <cell r="I233">
            <v>0.13</v>
          </cell>
          <cell r="J233">
            <v>0.17</v>
          </cell>
          <cell r="K233">
            <v>0.30000000000000004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F234">
            <v>0</v>
          </cell>
          <cell r="G234">
            <v>0</v>
          </cell>
          <cell r="H234">
            <v>0</v>
          </cell>
          <cell r="I234">
            <v>0.13</v>
          </cell>
          <cell r="J234">
            <v>0.17</v>
          </cell>
          <cell r="K234">
            <v>0.30000000000000004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F235">
            <v>0</v>
          </cell>
          <cell r="G235">
            <v>0</v>
          </cell>
          <cell r="H235">
            <v>0</v>
          </cell>
          <cell r="I235">
            <v>0.13</v>
          </cell>
          <cell r="J235">
            <v>0.17</v>
          </cell>
          <cell r="K235">
            <v>0.30000000000000004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F236">
            <v>0</v>
          </cell>
          <cell r="G236">
            <v>0</v>
          </cell>
          <cell r="H236">
            <v>0</v>
          </cell>
          <cell r="I236">
            <v>0.15</v>
          </cell>
          <cell r="J236">
            <v>0.15</v>
          </cell>
          <cell r="K236">
            <v>0.3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F237">
            <v>0</v>
          </cell>
          <cell r="G237">
            <v>0</v>
          </cell>
          <cell r="H237">
            <v>0</v>
          </cell>
          <cell r="I237">
            <v>0.15</v>
          </cell>
          <cell r="J237">
            <v>0.15</v>
          </cell>
          <cell r="K237">
            <v>0.3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</v>
          </cell>
          <cell r="R237">
            <v>0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F238">
            <v>0</v>
          </cell>
          <cell r="G238">
            <v>0</v>
          </cell>
          <cell r="H238">
            <v>0</v>
          </cell>
          <cell r="I238">
            <v>0.15</v>
          </cell>
          <cell r="J238">
            <v>0.15</v>
          </cell>
          <cell r="K238">
            <v>0.3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F239">
            <v>0</v>
          </cell>
          <cell r="G239">
            <v>0</v>
          </cell>
          <cell r="H239">
            <v>0</v>
          </cell>
          <cell r="I239">
            <v>0.2</v>
          </cell>
          <cell r="J239">
            <v>0.25</v>
          </cell>
          <cell r="K239">
            <v>0.45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F240">
            <v>0</v>
          </cell>
          <cell r="G240">
            <v>0</v>
          </cell>
          <cell r="H240">
            <v>0</v>
          </cell>
          <cell r="I240">
            <v>0.2</v>
          </cell>
          <cell r="J240">
            <v>0.25</v>
          </cell>
          <cell r="K240">
            <v>0.45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F241">
            <v>0</v>
          </cell>
          <cell r="G241">
            <v>0</v>
          </cell>
          <cell r="H241">
            <v>0</v>
          </cell>
          <cell r="I241">
            <v>0.2</v>
          </cell>
          <cell r="J241">
            <v>0.25</v>
          </cell>
          <cell r="K241">
            <v>0.45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F242">
            <v>0</v>
          </cell>
          <cell r="G242">
            <v>0</v>
          </cell>
          <cell r="H242">
            <v>0</v>
          </cell>
          <cell r="I242">
            <v>0.25</v>
          </cell>
          <cell r="J242">
            <v>0.5</v>
          </cell>
          <cell r="K242">
            <v>0.75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F243">
            <v>0</v>
          </cell>
          <cell r="G243">
            <v>0</v>
          </cell>
          <cell r="H243">
            <v>0</v>
          </cell>
          <cell r="I243">
            <v>0.3</v>
          </cell>
          <cell r="J243">
            <v>0.6</v>
          </cell>
          <cell r="K243">
            <v>0.89999999999999991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F244">
            <v>0</v>
          </cell>
          <cell r="G244">
            <v>0</v>
          </cell>
          <cell r="H244">
            <v>0</v>
          </cell>
          <cell r="I244">
            <v>0.35</v>
          </cell>
          <cell r="J244">
            <v>0.85</v>
          </cell>
          <cell r="K244">
            <v>1.2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3</v>
          </cell>
        </row>
        <row r="245">
          <cell r="A245">
            <v>0</v>
          </cell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F245">
            <v>0</v>
          </cell>
          <cell r="G245">
            <v>0</v>
          </cell>
          <cell r="H245">
            <v>0</v>
          </cell>
          <cell r="I245">
            <v>0.41</v>
          </cell>
          <cell r="J245">
            <v>0.93</v>
          </cell>
          <cell r="K245">
            <v>1.34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F246">
            <v>0</v>
          </cell>
          <cell r="G246">
            <v>0</v>
          </cell>
          <cell r="H246">
            <v>0</v>
          </cell>
          <cell r="I246">
            <v>0.51</v>
          </cell>
          <cell r="J246">
            <v>1.59</v>
          </cell>
          <cell r="K246">
            <v>2.1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F247">
            <v>0</v>
          </cell>
          <cell r="G247">
            <v>0</v>
          </cell>
          <cell r="H247">
            <v>0</v>
          </cell>
          <cell r="I247">
            <v>0.61</v>
          </cell>
          <cell r="J247">
            <v>2.69</v>
          </cell>
          <cell r="K247">
            <v>3.3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F248">
            <v>0</v>
          </cell>
          <cell r="G248">
            <v>0</v>
          </cell>
          <cell r="H248">
            <v>0</v>
          </cell>
          <cell r="I248">
            <v>0.81</v>
          </cell>
          <cell r="J248">
            <v>4.58</v>
          </cell>
          <cell r="K248">
            <v>5.3900000000000006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F249">
            <v>0</v>
          </cell>
          <cell r="G249">
            <v>0</v>
          </cell>
          <cell r="H249">
            <v>0</v>
          </cell>
          <cell r="I249">
            <v>1.01</v>
          </cell>
          <cell r="J249">
            <v>7.99</v>
          </cell>
          <cell r="K249">
            <v>9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F250">
            <v>0</v>
          </cell>
          <cell r="G250">
            <v>0</v>
          </cell>
          <cell r="H250">
            <v>0</v>
          </cell>
          <cell r="I250">
            <v>1.22</v>
          </cell>
          <cell r="J250">
            <v>11.68</v>
          </cell>
          <cell r="K250">
            <v>12.9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F251">
            <v>0</v>
          </cell>
          <cell r="G251">
            <v>0</v>
          </cell>
          <cell r="H251">
            <v>0</v>
          </cell>
          <cell r="I251">
            <v>1.42</v>
          </cell>
          <cell r="J251">
            <v>12.68</v>
          </cell>
          <cell r="K251">
            <v>14.1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F252">
            <v>0</v>
          </cell>
          <cell r="G252">
            <v>0</v>
          </cell>
          <cell r="H252">
            <v>0</v>
          </cell>
          <cell r="I252">
            <v>1.62</v>
          </cell>
          <cell r="J252">
            <v>19.37</v>
          </cell>
          <cell r="K252">
            <v>20.990000000000002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F253">
            <v>0</v>
          </cell>
          <cell r="G253">
            <v>0</v>
          </cell>
          <cell r="H253">
            <v>0</v>
          </cell>
          <cell r="I253">
            <v>1.82</v>
          </cell>
          <cell r="J253">
            <v>26.68</v>
          </cell>
          <cell r="K253">
            <v>28.5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F254">
            <v>0</v>
          </cell>
          <cell r="G254">
            <v>0</v>
          </cell>
          <cell r="H254">
            <v>0</v>
          </cell>
          <cell r="I254">
            <v>2.0299999999999998</v>
          </cell>
          <cell r="J254">
            <v>36.96</v>
          </cell>
          <cell r="K254">
            <v>38.99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F255">
            <v>0</v>
          </cell>
          <cell r="G255">
            <v>0</v>
          </cell>
          <cell r="H255">
            <v>0</v>
          </cell>
          <cell r="I255">
            <v>2.23</v>
          </cell>
          <cell r="J255">
            <v>45.77</v>
          </cell>
          <cell r="K255">
            <v>48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F256">
            <v>0</v>
          </cell>
          <cell r="G256">
            <v>0</v>
          </cell>
          <cell r="H256">
            <v>0</v>
          </cell>
          <cell r="I256">
            <v>2.4300000000000002</v>
          </cell>
          <cell r="J256">
            <v>53.07</v>
          </cell>
          <cell r="K256">
            <v>55.5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8</v>
          </cell>
        </row>
        <row r="257">
          <cell r="A257">
            <v>0</v>
          </cell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F257">
            <v>0</v>
          </cell>
          <cell r="G257">
            <v>0</v>
          </cell>
          <cell r="H257">
            <v>0</v>
          </cell>
          <cell r="I257">
            <v>7.0000000000000007E-2</v>
          </cell>
          <cell r="J257">
            <v>0</v>
          </cell>
          <cell r="K257">
            <v>7.0000000000000007E-2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F258">
            <v>0</v>
          </cell>
          <cell r="G258">
            <v>0</v>
          </cell>
          <cell r="H258">
            <v>0</v>
          </cell>
          <cell r="I258">
            <v>7.0000000000000007E-2</v>
          </cell>
          <cell r="J258">
            <v>0</v>
          </cell>
          <cell r="K258">
            <v>7.0000000000000007E-2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F259">
            <v>0</v>
          </cell>
          <cell r="G259">
            <v>0</v>
          </cell>
          <cell r="H259">
            <v>0</v>
          </cell>
          <cell r="I259">
            <v>7.0000000000000007E-2</v>
          </cell>
          <cell r="J259">
            <v>0</v>
          </cell>
          <cell r="K259">
            <v>7.0000000000000007E-2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F260">
            <v>0</v>
          </cell>
          <cell r="G260">
            <v>0</v>
          </cell>
          <cell r="H260">
            <v>0</v>
          </cell>
          <cell r="I260">
            <v>7.0000000000000007E-2</v>
          </cell>
          <cell r="J260">
            <v>0</v>
          </cell>
          <cell r="K260">
            <v>7.0000000000000007E-2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2</v>
          </cell>
        </row>
        <row r="261">
          <cell r="A261">
            <v>0</v>
          </cell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F261">
            <v>0</v>
          </cell>
          <cell r="G261">
            <v>0</v>
          </cell>
          <cell r="H261">
            <v>0</v>
          </cell>
          <cell r="I261">
            <v>7.0000000000000007E-2</v>
          </cell>
          <cell r="J261">
            <v>0</v>
          </cell>
          <cell r="K261">
            <v>7.0000000000000007E-2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F262">
            <v>0</v>
          </cell>
          <cell r="G262">
            <v>0</v>
          </cell>
          <cell r="H262">
            <v>0</v>
          </cell>
          <cell r="I262">
            <v>7.0000000000000007E-2</v>
          </cell>
          <cell r="J262">
            <v>0</v>
          </cell>
          <cell r="K262">
            <v>7.0000000000000007E-2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F263">
            <v>0</v>
          </cell>
          <cell r="G263">
            <v>0</v>
          </cell>
          <cell r="H263">
            <v>0</v>
          </cell>
          <cell r="I263">
            <v>7.0000000000000007E-2</v>
          </cell>
          <cell r="J263">
            <v>0</v>
          </cell>
          <cell r="K263">
            <v>7.0000000000000007E-2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F264">
            <v>0</v>
          </cell>
          <cell r="G264">
            <v>0</v>
          </cell>
          <cell r="H264">
            <v>0</v>
          </cell>
          <cell r="I264">
            <v>7.0000000000000007E-2</v>
          </cell>
          <cell r="J264">
            <v>0</v>
          </cell>
          <cell r="K264">
            <v>7.0000000000000007E-2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F265">
            <v>0</v>
          </cell>
          <cell r="G265">
            <v>0</v>
          </cell>
          <cell r="H265">
            <v>0</v>
          </cell>
          <cell r="I265">
            <v>7.0000000000000007E-2</v>
          </cell>
          <cell r="J265">
            <v>0</v>
          </cell>
          <cell r="K265">
            <v>7.0000000000000007E-2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F266">
            <v>0</v>
          </cell>
          <cell r="G266">
            <v>0</v>
          </cell>
          <cell r="H266">
            <v>0</v>
          </cell>
          <cell r="I266">
            <v>7.0000000000000007E-2</v>
          </cell>
          <cell r="J266">
            <v>0</v>
          </cell>
          <cell r="K266">
            <v>7.0000000000000007E-2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F267">
            <v>0</v>
          </cell>
          <cell r="G267">
            <v>0</v>
          </cell>
          <cell r="H267">
            <v>0</v>
          </cell>
          <cell r="I267">
            <v>7.0000000000000007E-2</v>
          </cell>
          <cell r="J267">
            <v>0</v>
          </cell>
          <cell r="K267">
            <v>7.0000000000000007E-2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F268">
            <v>0</v>
          </cell>
          <cell r="G268">
            <v>0</v>
          </cell>
          <cell r="H268">
            <v>0</v>
          </cell>
          <cell r="I268">
            <v>7.0000000000000007E-2</v>
          </cell>
          <cell r="J268">
            <v>0</v>
          </cell>
          <cell r="K268">
            <v>7.0000000000000007E-2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F269">
            <v>0</v>
          </cell>
          <cell r="G269">
            <v>0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F270">
            <v>0</v>
          </cell>
          <cell r="G270">
            <v>0</v>
          </cell>
          <cell r="H270">
            <v>0</v>
          </cell>
          <cell r="I270">
            <v>7.0000000000000007E-2</v>
          </cell>
          <cell r="J270">
            <v>0</v>
          </cell>
          <cell r="K270">
            <v>7.0000000000000007E-2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F271">
            <v>0</v>
          </cell>
          <cell r="G271">
            <v>0</v>
          </cell>
          <cell r="H271">
            <v>0</v>
          </cell>
          <cell r="I271">
            <v>7.0000000000000007E-2</v>
          </cell>
          <cell r="J271">
            <v>0</v>
          </cell>
          <cell r="K271">
            <v>7.0000000000000007E-2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2</v>
          </cell>
          <cell r="Q271">
            <v>0</v>
          </cell>
          <cell r="R271">
            <v>0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F272">
            <v>0</v>
          </cell>
          <cell r="G272">
            <v>0</v>
          </cell>
          <cell r="H272">
            <v>0</v>
          </cell>
          <cell r="I272">
            <v>0.15</v>
          </cell>
          <cell r="J272">
            <v>0</v>
          </cell>
          <cell r="K272">
            <v>0.15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F273">
            <v>0</v>
          </cell>
          <cell r="G273">
            <v>0</v>
          </cell>
          <cell r="H273">
            <v>0</v>
          </cell>
          <cell r="I273">
            <v>0.15</v>
          </cell>
          <cell r="J273">
            <v>0</v>
          </cell>
          <cell r="K273">
            <v>0.15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F274">
            <v>0</v>
          </cell>
          <cell r="G274">
            <v>0</v>
          </cell>
          <cell r="H274">
            <v>0</v>
          </cell>
          <cell r="I274">
            <v>0.15</v>
          </cell>
          <cell r="J274">
            <v>0</v>
          </cell>
          <cell r="K274">
            <v>0.15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F275">
            <v>0</v>
          </cell>
          <cell r="G275">
            <v>0</v>
          </cell>
          <cell r="H275">
            <v>0</v>
          </cell>
          <cell r="I275">
            <v>0.13</v>
          </cell>
          <cell r="J275">
            <v>0.17</v>
          </cell>
          <cell r="K275">
            <v>0.30000000000000004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F276">
            <v>0</v>
          </cell>
          <cell r="G276">
            <v>0</v>
          </cell>
          <cell r="H276">
            <v>0</v>
          </cell>
          <cell r="I276">
            <v>0.13</v>
          </cell>
          <cell r="J276">
            <v>0.17</v>
          </cell>
          <cell r="K276">
            <v>0.30000000000000004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F277">
            <v>0</v>
          </cell>
          <cell r="G277">
            <v>0</v>
          </cell>
          <cell r="H277">
            <v>0</v>
          </cell>
          <cell r="I277">
            <v>0.13</v>
          </cell>
          <cell r="J277">
            <v>0.17</v>
          </cell>
          <cell r="K277">
            <v>0.30000000000000004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F278">
            <v>0</v>
          </cell>
          <cell r="G278">
            <v>0</v>
          </cell>
          <cell r="H278">
            <v>0</v>
          </cell>
          <cell r="I278">
            <v>0.15</v>
          </cell>
          <cell r="J278">
            <v>0.15</v>
          </cell>
          <cell r="K278">
            <v>0.3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F279">
            <v>0</v>
          </cell>
          <cell r="G279">
            <v>0</v>
          </cell>
          <cell r="H279">
            <v>0</v>
          </cell>
          <cell r="I279">
            <v>0.15</v>
          </cell>
          <cell r="J279">
            <v>0.15</v>
          </cell>
          <cell r="K279">
            <v>0.3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F280">
            <v>0</v>
          </cell>
          <cell r="G280">
            <v>0</v>
          </cell>
          <cell r="H280">
            <v>0</v>
          </cell>
          <cell r="I280">
            <v>0.15</v>
          </cell>
          <cell r="J280">
            <v>0.15</v>
          </cell>
          <cell r="K280">
            <v>0.3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F281">
            <v>0</v>
          </cell>
          <cell r="G281">
            <v>0</v>
          </cell>
          <cell r="H281">
            <v>0</v>
          </cell>
          <cell r="I281">
            <v>0.2</v>
          </cell>
          <cell r="J281">
            <v>0.25</v>
          </cell>
          <cell r="K281">
            <v>0.45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F282">
            <v>0</v>
          </cell>
          <cell r="G282">
            <v>0</v>
          </cell>
          <cell r="H282">
            <v>0</v>
          </cell>
          <cell r="I282">
            <v>0.2</v>
          </cell>
          <cell r="J282">
            <v>0.25</v>
          </cell>
          <cell r="K282">
            <v>0.45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F283">
            <v>0</v>
          </cell>
          <cell r="G283">
            <v>0</v>
          </cell>
          <cell r="H283">
            <v>0</v>
          </cell>
          <cell r="I283">
            <v>0.2</v>
          </cell>
          <cell r="J283">
            <v>0.25</v>
          </cell>
          <cell r="K283">
            <v>0.45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F284">
            <v>0</v>
          </cell>
          <cell r="G284">
            <v>0</v>
          </cell>
          <cell r="H284">
            <v>0</v>
          </cell>
          <cell r="I284">
            <v>0.25</v>
          </cell>
          <cell r="J284">
            <v>0.5</v>
          </cell>
          <cell r="K284">
            <v>0.75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F285">
            <v>0</v>
          </cell>
          <cell r="G285">
            <v>0</v>
          </cell>
          <cell r="H285">
            <v>0</v>
          </cell>
          <cell r="I285">
            <v>0.3</v>
          </cell>
          <cell r="J285">
            <v>0.6</v>
          </cell>
          <cell r="K285">
            <v>0.89999999999999991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F286">
            <v>0</v>
          </cell>
          <cell r="G286">
            <v>0</v>
          </cell>
          <cell r="H286">
            <v>0</v>
          </cell>
          <cell r="I286">
            <v>0.35</v>
          </cell>
          <cell r="J286">
            <v>0.85</v>
          </cell>
          <cell r="K286">
            <v>1.2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3</v>
          </cell>
        </row>
        <row r="287">
          <cell r="A287" t="str">
            <v>80S</v>
          </cell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F287">
            <v>0</v>
          </cell>
          <cell r="G287">
            <v>0</v>
          </cell>
          <cell r="H287">
            <v>0</v>
          </cell>
          <cell r="I287">
            <v>0.41</v>
          </cell>
          <cell r="J287">
            <v>0.93</v>
          </cell>
          <cell r="K287">
            <v>1.34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F288">
            <v>0</v>
          </cell>
          <cell r="G288">
            <v>0</v>
          </cell>
          <cell r="H288">
            <v>0</v>
          </cell>
          <cell r="I288">
            <v>0.51</v>
          </cell>
          <cell r="J288">
            <v>1.59</v>
          </cell>
          <cell r="K288">
            <v>2.1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F289">
            <v>0</v>
          </cell>
          <cell r="G289">
            <v>0</v>
          </cell>
          <cell r="H289">
            <v>0</v>
          </cell>
          <cell r="I289">
            <v>0.61</v>
          </cell>
          <cell r="J289">
            <v>2.69</v>
          </cell>
          <cell r="K289">
            <v>3.3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F290">
            <v>0</v>
          </cell>
          <cell r="G290">
            <v>0</v>
          </cell>
          <cell r="H290">
            <v>0</v>
          </cell>
          <cell r="I290">
            <v>0.81</v>
          </cell>
          <cell r="J290">
            <v>4.58</v>
          </cell>
          <cell r="K290">
            <v>5.3900000000000006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F291">
            <v>0</v>
          </cell>
          <cell r="G291">
            <v>0</v>
          </cell>
          <cell r="H291">
            <v>0</v>
          </cell>
          <cell r="I291">
            <v>1.01</v>
          </cell>
          <cell r="J291">
            <v>5.74</v>
          </cell>
          <cell r="K291">
            <v>6.75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F292">
            <v>0</v>
          </cell>
          <cell r="G292">
            <v>0</v>
          </cell>
          <cell r="H292">
            <v>0</v>
          </cell>
          <cell r="I292">
            <v>1.22</v>
          </cell>
          <cell r="J292">
            <v>6.73</v>
          </cell>
          <cell r="K292">
            <v>7.95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F293">
            <v>0</v>
          </cell>
          <cell r="G293">
            <v>0</v>
          </cell>
          <cell r="H293">
            <v>0</v>
          </cell>
          <cell r="I293">
            <v>0.81</v>
          </cell>
          <cell r="J293">
            <v>6.09</v>
          </cell>
          <cell r="K293">
            <v>6.9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F294">
            <v>0</v>
          </cell>
          <cell r="G294">
            <v>0</v>
          </cell>
          <cell r="H294">
            <v>0</v>
          </cell>
          <cell r="I294">
            <v>1.01</v>
          </cell>
          <cell r="J294">
            <v>11.44</v>
          </cell>
          <cell r="K294">
            <v>12.45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F295">
            <v>0</v>
          </cell>
          <cell r="G295">
            <v>0</v>
          </cell>
          <cell r="H295">
            <v>0</v>
          </cell>
          <cell r="I295">
            <v>1.22</v>
          </cell>
          <cell r="J295">
            <v>15.28</v>
          </cell>
          <cell r="K295">
            <v>16.5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F296">
            <v>0</v>
          </cell>
          <cell r="G296">
            <v>0</v>
          </cell>
          <cell r="H296">
            <v>0</v>
          </cell>
          <cell r="I296">
            <v>1.42</v>
          </cell>
          <cell r="J296">
            <v>21.07</v>
          </cell>
          <cell r="K296">
            <v>22.490000000000002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F297">
            <v>0</v>
          </cell>
          <cell r="G297">
            <v>0</v>
          </cell>
          <cell r="H297">
            <v>0</v>
          </cell>
          <cell r="I297">
            <v>1.62</v>
          </cell>
          <cell r="J297">
            <v>28.38</v>
          </cell>
          <cell r="K297">
            <v>30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F298">
            <v>0</v>
          </cell>
          <cell r="G298">
            <v>0</v>
          </cell>
          <cell r="H298">
            <v>0</v>
          </cell>
          <cell r="I298">
            <v>1.82</v>
          </cell>
          <cell r="J298">
            <v>37.17</v>
          </cell>
          <cell r="K298">
            <v>38.99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F299">
            <v>0</v>
          </cell>
          <cell r="G299">
            <v>0</v>
          </cell>
          <cell r="H299">
            <v>0</v>
          </cell>
          <cell r="I299">
            <v>2.0299999999999998</v>
          </cell>
          <cell r="J299">
            <v>45.97</v>
          </cell>
          <cell r="K299">
            <v>48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F300">
            <v>0</v>
          </cell>
          <cell r="G300">
            <v>0</v>
          </cell>
          <cell r="H300">
            <v>0</v>
          </cell>
          <cell r="I300">
            <v>2.23</v>
          </cell>
          <cell r="J300">
            <v>65.27</v>
          </cell>
          <cell r="K300">
            <v>67.5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F301">
            <v>0</v>
          </cell>
          <cell r="G301">
            <v>0</v>
          </cell>
          <cell r="H301">
            <v>0</v>
          </cell>
          <cell r="I301">
            <v>2.4300000000000002</v>
          </cell>
          <cell r="J301">
            <v>75.56</v>
          </cell>
          <cell r="K301">
            <v>77.990000000000009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F302">
            <v>0</v>
          </cell>
          <cell r="G302">
            <v>0</v>
          </cell>
          <cell r="H302">
            <v>0</v>
          </cell>
          <cell r="I302">
            <v>0.41</v>
          </cell>
          <cell r="J302">
            <v>1.84</v>
          </cell>
          <cell r="K302">
            <v>2.25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F303">
            <v>0</v>
          </cell>
          <cell r="G303">
            <v>0</v>
          </cell>
          <cell r="H303">
            <v>0</v>
          </cell>
          <cell r="I303">
            <v>0.51</v>
          </cell>
          <cell r="J303">
            <v>2.94</v>
          </cell>
          <cell r="K303">
            <v>3.45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F304">
            <v>0</v>
          </cell>
          <cell r="G304">
            <v>0</v>
          </cell>
          <cell r="H304">
            <v>0</v>
          </cell>
          <cell r="I304">
            <v>0.61</v>
          </cell>
          <cell r="J304">
            <v>4.1900000000000004</v>
          </cell>
          <cell r="K304">
            <v>4.8000000000000007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F305">
            <v>0</v>
          </cell>
          <cell r="G305">
            <v>0</v>
          </cell>
          <cell r="H305">
            <v>0</v>
          </cell>
          <cell r="I305">
            <v>0.81</v>
          </cell>
          <cell r="J305">
            <v>9.23</v>
          </cell>
          <cell r="K305">
            <v>10.040000000000001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F306">
            <v>0</v>
          </cell>
          <cell r="G306">
            <v>0</v>
          </cell>
          <cell r="H306">
            <v>0</v>
          </cell>
          <cell r="I306">
            <v>1.01</v>
          </cell>
          <cell r="J306">
            <v>12.49</v>
          </cell>
          <cell r="K306">
            <v>13.5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F307">
            <v>0</v>
          </cell>
          <cell r="G307">
            <v>0</v>
          </cell>
          <cell r="H307">
            <v>0</v>
          </cell>
          <cell r="I307">
            <v>1.22</v>
          </cell>
          <cell r="J307">
            <v>21.27</v>
          </cell>
          <cell r="K307">
            <v>22.49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F308">
            <v>0</v>
          </cell>
          <cell r="G308">
            <v>0</v>
          </cell>
          <cell r="H308">
            <v>0</v>
          </cell>
          <cell r="I308">
            <v>1.42</v>
          </cell>
          <cell r="J308">
            <v>25.58</v>
          </cell>
          <cell r="K308">
            <v>27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F309">
            <v>0</v>
          </cell>
          <cell r="G309">
            <v>0</v>
          </cell>
          <cell r="H309">
            <v>0</v>
          </cell>
          <cell r="I309">
            <v>1.62</v>
          </cell>
          <cell r="J309">
            <v>35.880000000000003</v>
          </cell>
          <cell r="K309">
            <v>37.5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F310">
            <v>0</v>
          </cell>
          <cell r="G310">
            <v>0</v>
          </cell>
          <cell r="H310">
            <v>0</v>
          </cell>
          <cell r="I310">
            <v>1.82</v>
          </cell>
          <cell r="J310">
            <v>47.68</v>
          </cell>
          <cell r="K310">
            <v>49.5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F311">
            <v>0</v>
          </cell>
          <cell r="G311">
            <v>0</v>
          </cell>
          <cell r="H311">
            <v>0</v>
          </cell>
          <cell r="I311">
            <v>2.0299999999999998</v>
          </cell>
          <cell r="J311">
            <v>62.47</v>
          </cell>
          <cell r="K311">
            <v>64.5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F312">
            <v>0</v>
          </cell>
          <cell r="G312">
            <v>0</v>
          </cell>
          <cell r="H312">
            <v>0</v>
          </cell>
          <cell r="I312">
            <v>2.23</v>
          </cell>
          <cell r="J312">
            <v>84.76</v>
          </cell>
          <cell r="K312">
            <v>86.990000000000009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F313">
            <v>0</v>
          </cell>
          <cell r="G313">
            <v>0</v>
          </cell>
          <cell r="H313">
            <v>0</v>
          </cell>
          <cell r="I313">
            <v>2.4300000000000002</v>
          </cell>
          <cell r="J313">
            <v>98.07</v>
          </cell>
          <cell r="K313">
            <v>100.5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8</v>
          </cell>
          <cell r="Q313">
            <v>0</v>
          </cell>
          <cell r="R313">
            <v>0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F314">
            <v>0</v>
          </cell>
          <cell r="G314">
            <v>0</v>
          </cell>
          <cell r="H314">
            <v>0</v>
          </cell>
          <cell r="I314">
            <v>0.81</v>
          </cell>
          <cell r="J314">
            <v>10.130000000000001</v>
          </cell>
          <cell r="K314">
            <v>10.940000000000001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F315">
            <v>0</v>
          </cell>
          <cell r="G315">
            <v>0</v>
          </cell>
          <cell r="H315">
            <v>0</v>
          </cell>
          <cell r="I315">
            <v>1.01</v>
          </cell>
          <cell r="J315">
            <v>18.48</v>
          </cell>
          <cell r="K315">
            <v>19.490000000000002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F316">
            <v>0</v>
          </cell>
          <cell r="G316">
            <v>0</v>
          </cell>
          <cell r="H316">
            <v>0</v>
          </cell>
          <cell r="I316">
            <v>1.22</v>
          </cell>
          <cell r="J316">
            <v>25.78</v>
          </cell>
          <cell r="K316">
            <v>27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F317">
            <v>0</v>
          </cell>
          <cell r="G317">
            <v>0</v>
          </cell>
          <cell r="H317">
            <v>0</v>
          </cell>
          <cell r="I317">
            <v>1.42</v>
          </cell>
          <cell r="J317">
            <v>31.58</v>
          </cell>
          <cell r="K317">
            <v>33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F318">
            <v>0</v>
          </cell>
          <cell r="G318">
            <v>0</v>
          </cell>
          <cell r="H318">
            <v>0</v>
          </cell>
          <cell r="I318">
            <v>1.62</v>
          </cell>
          <cell r="J318">
            <v>44.87</v>
          </cell>
          <cell r="K318">
            <v>46.489999999999995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F319">
            <v>0</v>
          </cell>
          <cell r="G319">
            <v>0</v>
          </cell>
          <cell r="H319">
            <v>0</v>
          </cell>
          <cell r="I319">
            <v>1.82</v>
          </cell>
          <cell r="J319">
            <v>59.68</v>
          </cell>
          <cell r="K319">
            <v>61.5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F320">
            <v>0</v>
          </cell>
          <cell r="G320">
            <v>0</v>
          </cell>
          <cell r="H320">
            <v>0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F321">
            <v>0</v>
          </cell>
          <cell r="G321">
            <v>0</v>
          </cell>
          <cell r="H321">
            <v>0</v>
          </cell>
          <cell r="I321">
            <v>2.23</v>
          </cell>
          <cell r="J321">
            <v>108.77</v>
          </cell>
          <cell r="K321">
            <v>111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F322">
            <v>0</v>
          </cell>
          <cell r="G322">
            <v>0</v>
          </cell>
          <cell r="H322">
            <v>0</v>
          </cell>
          <cell r="I322">
            <v>2.4300000000000002</v>
          </cell>
          <cell r="J322">
            <v>126.57</v>
          </cell>
          <cell r="K322">
            <v>129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F323">
            <v>0</v>
          </cell>
          <cell r="G323">
            <v>0</v>
          </cell>
          <cell r="H323">
            <v>0</v>
          </cell>
          <cell r="I323">
            <v>7.0000000000000007E-2</v>
          </cell>
          <cell r="J323">
            <v>0.08</v>
          </cell>
          <cell r="K323">
            <v>0.15000000000000002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F324">
            <v>0</v>
          </cell>
          <cell r="G324">
            <v>0</v>
          </cell>
          <cell r="H324">
            <v>0</v>
          </cell>
          <cell r="I324">
            <v>7.0000000000000007E-2</v>
          </cell>
          <cell r="J324">
            <v>0.08</v>
          </cell>
          <cell r="K324">
            <v>0.15000000000000002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F325">
            <v>0</v>
          </cell>
          <cell r="G325">
            <v>0</v>
          </cell>
          <cell r="H325">
            <v>0</v>
          </cell>
          <cell r="I325">
            <v>7.0000000000000007E-2</v>
          </cell>
          <cell r="J325">
            <v>0.08</v>
          </cell>
          <cell r="K325">
            <v>0.15000000000000002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F326">
            <v>0</v>
          </cell>
          <cell r="G326">
            <v>0</v>
          </cell>
          <cell r="H326">
            <v>0</v>
          </cell>
          <cell r="I326">
            <v>0.08</v>
          </cell>
          <cell r="J326">
            <v>7.0000000000000007E-2</v>
          </cell>
          <cell r="K326">
            <v>0.15000000000000002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F327">
            <v>0</v>
          </cell>
          <cell r="G327">
            <v>0</v>
          </cell>
          <cell r="H327">
            <v>0</v>
          </cell>
          <cell r="I327">
            <v>0.08</v>
          </cell>
          <cell r="J327">
            <v>7.0000000000000007E-2</v>
          </cell>
          <cell r="K327">
            <v>0.15000000000000002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F328">
            <v>0</v>
          </cell>
          <cell r="G328">
            <v>0</v>
          </cell>
          <cell r="H328">
            <v>0</v>
          </cell>
          <cell r="I328">
            <v>0.08</v>
          </cell>
          <cell r="J328">
            <v>7.0000000000000007E-2</v>
          </cell>
          <cell r="K328">
            <v>0.15000000000000002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F329">
            <v>0</v>
          </cell>
          <cell r="G329">
            <v>0</v>
          </cell>
          <cell r="H329">
            <v>0</v>
          </cell>
          <cell r="I329">
            <v>0.1</v>
          </cell>
          <cell r="J329">
            <v>0.35</v>
          </cell>
          <cell r="K329">
            <v>0.44999999999999996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F330">
            <v>0</v>
          </cell>
          <cell r="G330">
            <v>0</v>
          </cell>
          <cell r="H330">
            <v>0</v>
          </cell>
          <cell r="I330">
            <v>0.1</v>
          </cell>
          <cell r="J330">
            <v>0.35</v>
          </cell>
          <cell r="K330">
            <v>0.44999999999999996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F331">
            <v>0</v>
          </cell>
          <cell r="G331">
            <v>0</v>
          </cell>
          <cell r="H331">
            <v>0</v>
          </cell>
          <cell r="I331">
            <v>0.1</v>
          </cell>
          <cell r="J331">
            <v>0.35</v>
          </cell>
          <cell r="K331">
            <v>0.44999999999999996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F332">
            <v>0</v>
          </cell>
          <cell r="G332">
            <v>0</v>
          </cell>
          <cell r="H332">
            <v>0</v>
          </cell>
          <cell r="I332">
            <v>0.13</v>
          </cell>
          <cell r="J332">
            <v>0.32</v>
          </cell>
          <cell r="K332">
            <v>0.45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F333">
            <v>0</v>
          </cell>
          <cell r="G333">
            <v>0</v>
          </cell>
          <cell r="H333">
            <v>0</v>
          </cell>
          <cell r="I333">
            <v>0.13</v>
          </cell>
          <cell r="J333">
            <v>0.32</v>
          </cell>
          <cell r="K333">
            <v>0.45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0.13</v>
          </cell>
          <cell r="J334">
            <v>0.32</v>
          </cell>
          <cell r="K334">
            <v>0.45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F335">
            <v>0</v>
          </cell>
          <cell r="G335">
            <v>0</v>
          </cell>
          <cell r="H335">
            <v>0</v>
          </cell>
          <cell r="I335">
            <v>0.15</v>
          </cell>
          <cell r="J335">
            <v>0.45</v>
          </cell>
          <cell r="K335">
            <v>0.6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F336">
            <v>0</v>
          </cell>
          <cell r="G336">
            <v>0</v>
          </cell>
          <cell r="H336">
            <v>0</v>
          </cell>
          <cell r="I336">
            <v>0.15</v>
          </cell>
          <cell r="J336">
            <v>0.45</v>
          </cell>
          <cell r="K336">
            <v>0.6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F337">
            <v>0</v>
          </cell>
          <cell r="G337">
            <v>0</v>
          </cell>
          <cell r="H337">
            <v>0</v>
          </cell>
          <cell r="I337">
            <v>0.15</v>
          </cell>
          <cell r="J337">
            <v>0.45</v>
          </cell>
          <cell r="K337">
            <v>0.6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F338">
            <v>0</v>
          </cell>
          <cell r="G338">
            <v>0</v>
          </cell>
          <cell r="H338">
            <v>0</v>
          </cell>
          <cell r="I338">
            <v>0.2</v>
          </cell>
          <cell r="J338">
            <v>0.7</v>
          </cell>
          <cell r="K338">
            <v>0.89999999999999991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F339">
            <v>0</v>
          </cell>
          <cell r="G339">
            <v>0</v>
          </cell>
          <cell r="H339">
            <v>0</v>
          </cell>
          <cell r="I339">
            <v>0.2</v>
          </cell>
          <cell r="J339">
            <v>0.7</v>
          </cell>
          <cell r="K339">
            <v>0.89999999999999991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F340">
            <v>0</v>
          </cell>
          <cell r="G340">
            <v>0</v>
          </cell>
          <cell r="H340">
            <v>0</v>
          </cell>
          <cell r="I340">
            <v>0.2</v>
          </cell>
          <cell r="J340">
            <v>0.7</v>
          </cell>
          <cell r="K340">
            <v>0.89999999999999991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F341">
            <v>0</v>
          </cell>
          <cell r="G341">
            <v>0</v>
          </cell>
          <cell r="H341">
            <v>0</v>
          </cell>
          <cell r="I341">
            <v>0.25</v>
          </cell>
          <cell r="J341">
            <v>0.8</v>
          </cell>
          <cell r="K341">
            <v>1.05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F342">
            <v>0</v>
          </cell>
          <cell r="G342">
            <v>0</v>
          </cell>
          <cell r="H342">
            <v>0</v>
          </cell>
          <cell r="I342">
            <v>0.3</v>
          </cell>
          <cell r="J342">
            <v>1.5</v>
          </cell>
          <cell r="K342">
            <v>1.8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F343">
            <v>0</v>
          </cell>
          <cell r="G343">
            <v>0</v>
          </cell>
          <cell r="H343">
            <v>0</v>
          </cell>
          <cell r="I343">
            <v>0.41</v>
          </cell>
          <cell r="J343">
            <v>2.59</v>
          </cell>
          <cell r="K343">
            <v>3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G344">
            <v>0</v>
          </cell>
          <cell r="H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F345">
            <v>0</v>
          </cell>
          <cell r="G345">
            <v>0</v>
          </cell>
          <cell r="H345">
            <v>0</v>
          </cell>
          <cell r="I345">
            <v>0.61</v>
          </cell>
          <cell r="J345">
            <v>7.04</v>
          </cell>
          <cell r="K345">
            <v>7.65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F346">
            <v>0</v>
          </cell>
          <cell r="G346">
            <v>0</v>
          </cell>
          <cell r="H346">
            <v>0</v>
          </cell>
          <cell r="I346">
            <v>0.81</v>
          </cell>
          <cell r="J346">
            <v>11.19</v>
          </cell>
          <cell r="K346">
            <v>12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F347">
            <v>0</v>
          </cell>
          <cell r="G347">
            <v>0</v>
          </cell>
          <cell r="H347">
            <v>0</v>
          </cell>
          <cell r="I347">
            <v>1.01</v>
          </cell>
          <cell r="J347">
            <v>21.48</v>
          </cell>
          <cell r="K347">
            <v>22.490000000000002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F348">
            <v>0</v>
          </cell>
          <cell r="G348">
            <v>0</v>
          </cell>
          <cell r="H348">
            <v>0</v>
          </cell>
          <cell r="I348">
            <v>1.22</v>
          </cell>
          <cell r="J348">
            <v>31.78</v>
          </cell>
          <cell r="K348">
            <v>33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F349">
            <v>0</v>
          </cell>
          <cell r="G349">
            <v>0</v>
          </cell>
          <cell r="H349">
            <v>0</v>
          </cell>
          <cell r="I349">
            <v>1.42</v>
          </cell>
          <cell r="J349">
            <v>39.07</v>
          </cell>
          <cell r="K349">
            <v>40.49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6</v>
          </cell>
        </row>
        <row r="350">
          <cell r="A350">
            <v>160</v>
          </cell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F350">
            <v>0</v>
          </cell>
          <cell r="G350">
            <v>0</v>
          </cell>
          <cell r="H350">
            <v>0</v>
          </cell>
          <cell r="I350">
            <v>1.62</v>
          </cell>
          <cell r="J350">
            <v>53.88</v>
          </cell>
          <cell r="K350">
            <v>55.5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F351">
            <v>0</v>
          </cell>
          <cell r="G351">
            <v>0</v>
          </cell>
          <cell r="H351">
            <v>0</v>
          </cell>
          <cell r="I351">
            <v>1.82</v>
          </cell>
          <cell r="J351">
            <v>71.680000000000007</v>
          </cell>
          <cell r="K351">
            <v>73.5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F352">
            <v>0</v>
          </cell>
          <cell r="G352">
            <v>0</v>
          </cell>
          <cell r="H352">
            <v>0</v>
          </cell>
          <cell r="I352">
            <v>2.0299999999999998</v>
          </cell>
          <cell r="J352">
            <v>93.97</v>
          </cell>
          <cell r="K352">
            <v>96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F353">
            <v>0</v>
          </cell>
          <cell r="G353">
            <v>0</v>
          </cell>
          <cell r="H353">
            <v>0</v>
          </cell>
          <cell r="I353">
            <v>2.23</v>
          </cell>
          <cell r="J353">
            <v>132.77000000000001</v>
          </cell>
          <cell r="K353">
            <v>135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F354">
            <v>0</v>
          </cell>
          <cell r="G354">
            <v>0</v>
          </cell>
          <cell r="H354">
            <v>0</v>
          </cell>
          <cell r="I354">
            <v>2.4300000000000002</v>
          </cell>
          <cell r="J354">
            <v>162.56</v>
          </cell>
          <cell r="K354">
            <v>164.99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F355">
            <v>0</v>
          </cell>
          <cell r="G355">
            <v>0</v>
          </cell>
          <cell r="H355">
            <v>0</v>
          </cell>
          <cell r="I355">
            <v>7.0000000000000007E-2</v>
          </cell>
          <cell r="J355">
            <v>0</v>
          </cell>
          <cell r="K355">
            <v>7.0000000000000007E-2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F356">
            <v>0</v>
          </cell>
          <cell r="G356">
            <v>0</v>
          </cell>
          <cell r="H356">
            <v>0</v>
          </cell>
          <cell r="I356">
            <v>7.0000000000000007E-2</v>
          </cell>
          <cell r="J356">
            <v>0</v>
          </cell>
          <cell r="K356">
            <v>7.0000000000000007E-2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F357">
            <v>0</v>
          </cell>
          <cell r="G357">
            <v>0</v>
          </cell>
          <cell r="H357">
            <v>0</v>
          </cell>
          <cell r="I357">
            <v>7.0000000000000007E-2</v>
          </cell>
          <cell r="J357">
            <v>0</v>
          </cell>
          <cell r="K357">
            <v>7.0000000000000007E-2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F358">
            <v>0</v>
          </cell>
          <cell r="G358">
            <v>0</v>
          </cell>
          <cell r="H358">
            <v>0</v>
          </cell>
          <cell r="I358">
            <v>7.0000000000000007E-2</v>
          </cell>
          <cell r="J358">
            <v>0</v>
          </cell>
          <cell r="K358">
            <v>7.0000000000000007E-2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F359">
            <v>0</v>
          </cell>
          <cell r="G359">
            <v>0</v>
          </cell>
          <cell r="H359">
            <v>0</v>
          </cell>
          <cell r="I359">
            <v>7.0000000000000007E-2</v>
          </cell>
          <cell r="J359">
            <v>0</v>
          </cell>
          <cell r="K359">
            <v>7.0000000000000007E-2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F360">
            <v>0</v>
          </cell>
          <cell r="G360">
            <v>0</v>
          </cell>
          <cell r="H360">
            <v>0</v>
          </cell>
          <cell r="I360">
            <v>7.0000000000000007E-2</v>
          </cell>
          <cell r="J360">
            <v>0</v>
          </cell>
          <cell r="K360">
            <v>7.0000000000000007E-2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F361">
            <v>0</v>
          </cell>
          <cell r="G361">
            <v>0</v>
          </cell>
          <cell r="H361">
            <v>0</v>
          </cell>
          <cell r="I361">
            <v>7.0000000000000007E-2</v>
          </cell>
          <cell r="J361">
            <v>0</v>
          </cell>
          <cell r="K361">
            <v>7.0000000000000007E-2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F362">
            <v>0</v>
          </cell>
          <cell r="G362">
            <v>0</v>
          </cell>
          <cell r="H362">
            <v>0</v>
          </cell>
          <cell r="I362">
            <v>7.0000000000000007E-2</v>
          </cell>
          <cell r="J362">
            <v>0</v>
          </cell>
          <cell r="K362">
            <v>7.0000000000000007E-2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F363">
            <v>0</v>
          </cell>
          <cell r="G363">
            <v>0</v>
          </cell>
          <cell r="H363">
            <v>0</v>
          </cell>
          <cell r="I363">
            <v>7.0000000000000007E-2</v>
          </cell>
          <cell r="J363">
            <v>0</v>
          </cell>
          <cell r="K363">
            <v>7.0000000000000007E-2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F364">
            <v>0</v>
          </cell>
          <cell r="G364">
            <v>0</v>
          </cell>
          <cell r="H364">
            <v>0</v>
          </cell>
          <cell r="I364">
            <v>7.0000000000000007E-2</v>
          </cell>
          <cell r="J364">
            <v>0</v>
          </cell>
          <cell r="K364">
            <v>7.0000000000000007E-2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F365">
            <v>0</v>
          </cell>
          <cell r="G365">
            <v>0</v>
          </cell>
          <cell r="H365">
            <v>0</v>
          </cell>
          <cell r="I365">
            <v>7.0000000000000007E-2</v>
          </cell>
          <cell r="J365">
            <v>0</v>
          </cell>
          <cell r="K365">
            <v>7.0000000000000007E-2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7.0000000000000007E-2</v>
          </cell>
          <cell r="J366">
            <v>0</v>
          </cell>
          <cell r="K366">
            <v>7.0000000000000007E-2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F367">
            <v>0</v>
          </cell>
          <cell r="G367">
            <v>0</v>
          </cell>
          <cell r="H367">
            <v>0</v>
          </cell>
          <cell r="I367">
            <v>7.0000000000000007E-2</v>
          </cell>
          <cell r="J367">
            <v>0</v>
          </cell>
          <cell r="K367">
            <v>7.0000000000000007E-2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F368">
            <v>0</v>
          </cell>
          <cell r="G368">
            <v>0</v>
          </cell>
          <cell r="H368">
            <v>0</v>
          </cell>
          <cell r="I368">
            <v>7.0000000000000007E-2</v>
          </cell>
          <cell r="J368">
            <v>0</v>
          </cell>
          <cell r="K368">
            <v>7.0000000000000007E-2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F369">
            <v>0</v>
          </cell>
          <cell r="G369">
            <v>0</v>
          </cell>
          <cell r="H369">
            <v>0</v>
          </cell>
          <cell r="I369">
            <v>7.0000000000000007E-2</v>
          </cell>
          <cell r="J369">
            <v>0</v>
          </cell>
          <cell r="K369">
            <v>7.0000000000000007E-2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F370">
            <v>0</v>
          </cell>
          <cell r="G370">
            <v>0</v>
          </cell>
          <cell r="H370">
            <v>0</v>
          </cell>
          <cell r="I370">
            <v>0.12</v>
          </cell>
          <cell r="J370">
            <v>0</v>
          </cell>
          <cell r="K370">
            <v>0.12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F371">
            <v>0</v>
          </cell>
          <cell r="G371">
            <v>0</v>
          </cell>
          <cell r="H371">
            <v>0</v>
          </cell>
          <cell r="I371">
            <v>0.12</v>
          </cell>
          <cell r="J371">
            <v>0</v>
          </cell>
          <cell r="K371">
            <v>0.12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F372">
            <v>0</v>
          </cell>
          <cell r="G372">
            <v>0</v>
          </cell>
          <cell r="H372">
            <v>0</v>
          </cell>
          <cell r="I372">
            <v>0.12</v>
          </cell>
          <cell r="J372">
            <v>0</v>
          </cell>
          <cell r="K372">
            <v>0.12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F373">
            <v>0</v>
          </cell>
          <cell r="G373">
            <v>0</v>
          </cell>
          <cell r="H373">
            <v>0</v>
          </cell>
          <cell r="I373">
            <v>0.15</v>
          </cell>
          <cell r="J373">
            <v>0</v>
          </cell>
          <cell r="K373">
            <v>0.15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F374">
            <v>0</v>
          </cell>
          <cell r="G374">
            <v>0</v>
          </cell>
          <cell r="H374">
            <v>0</v>
          </cell>
          <cell r="I374">
            <v>0.15</v>
          </cell>
          <cell r="J374">
            <v>0</v>
          </cell>
          <cell r="K374">
            <v>0.15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F375">
            <v>0</v>
          </cell>
          <cell r="G375">
            <v>0</v>
          </cell>
          <cell r="H375">
            <v>0</v>
          </cell>
          <cell r="I375">
            <v>0.15</v>
          </cell>
          <cell r="J375">
            <v>0</v>
          </cell>
          <cell r="K375">
            <v>0.15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F376">
            <v>0</v>
          </cell>
          <cell r="G376">
            <v>0</v>
          </cell>
          <cell r="H376">
            <v>0</v>
          </cell>
          <cell r="I376">
            <v>0.15</v>
          </cell>
          <cell r="J376">
            <v>0</v>
          </cell>
          <cell r="K376">
            <v>0.15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F377">
            <v>0</v>
          </cell>
          <cell r="G377">
            <v>0</v>
          </cell>
          <cell r="H377">
            <v>0</v>
          </cell>
          <cell r="I377">
            <v>0.15</v>
          </cell>
          <cell r="J377">
            <v>0</v>
          </cell>
          <cell r="K377">
            <v>0.15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F378">
            <v>0</v>
          </cell>
          <cell r="G378">
            <v>0</v>
          </cell>
          <cell r="H378">
            <v>0</v>
          </cell>
          <cell r="I378">
            <v>0.15</v>
          </cell>
          <cell r="J378">
            <v>0</v>
          </cell>
          <cell r="K378">
            <v>0.15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F379">
            <v>0</v>
          </cell>
          <cell r="G379">
            <v>0</v>
          </cell>
          <cell r="H379">
            <v>0</v>
          </cell>
          <cell r="I379">
            <v>0.3</v>
          </cell>
          <cell r="J379">
            <v>0</v>
          </cell>
          <cell r="K379">
            <v>0.3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F380">
            <v>0</v>
          </cell>
          <cell r="G380">
            <v>0</v>
          </cell>
          <cell r="H380">
            <v>0</v>
          </cell>
          <cell r="I380">
            <v>0.3</v>
          </cell>
          <cell r="J380">
            <v>0</v>
          </cell>
          <cell r="K380">
            <v>0.3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F381">
            <v>0</v>
          </cell>
          <cell r="G381">
            <v>0</v>
          </cell>
          <cell r="H381">
            <v>0</v>
          </cell>
          <cell r="I381">
            <v>0.3</v>
          </cell>
          <cell r="J381">
            <v>0</v>
          </cell>
          <cell r="K381">
            <v>0.3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F382">
            <v>0</v>
          </cell>
          <cell r="G382">
            <v>0</v>
          </cell>
          <cell r="H382">
            <v>0</v>
          </cell>
          <cell r="I382">
            <v>0.25</v>
          </cell>
          <cell r="J382">
            <v>0.2</v>
          </cell>
          <cell r="K382">
            <v>0.45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F383">
            <v>0</v>
          </cell>
          <cell r="G383">
            <v>0</v>
          </cell>
          <cell r="H383">
            <v>0</v>
          </cell>
          <cell r="I383">
            <v>0.3</v>
          </cell>
          <cell r="J383">
            <v>0.3</v>
          </cell>
          <cell r="K383">
            <v>0.6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F384">
            <v>0</v>
          </cell>
          <cell r="G384">
            <v>0</v>
          </cell>
          <cell r="H384">
            <v>0</v>
          </cell>
          <cell r="I384">
            <v>0.35</v>
          </cell>
          <cell r="J384">
            <v>0.4</v>
          </cell>
          <cell r="K384">
            <v>0.75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F385">
            <v>0</v>
          </cell>
          <cell r="G385">
            <v>0</v>
          </cell>
          <cell r="H385">
            <v>0</v>
          </cell>
          <cell r="I385">
            <v>0.41</v>
          </cell>
          <cell r="J385">
            <v>0.49</v>
          </cell>
          <cell r="K385">
            <v>0.89999999999999991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F386">
            <v>0</v>
          </cell>
          <cell r="G386">
            <v>0</v>
          </cell>
          <cell r="H386">
            <v>0</v>
          </cell>
          <cell r="I386">
            <v>0.51</v>
          </cell>
          <cell r="J386">
            <v>0.54</v>
          </cell>
          <cell r="K386">
            <v>1.05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F387">
            <v>0</v>
          </cell>
          <cell r="G387">
            <v>0</v>
          </cell>
          <cell r="H387">
            <v>0</v>
          </cell>
          <cell r="I387">
            <v>0.61</v>
          </cell>
          <cell r="J387">
            <v>1.04</v>
          </cell>
          <cell r="K387">
            <v>1.65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F388">
            <v>0</v>
          </cell>
          <cell r="G388">
            <v>0</v>
          </cell>
          <cell r="H388">
            <v>0</v>
          </cell>
          <cell r="I388">
            <v>0.81</v>
          </cell>
          <cell r="J388">
            <v>1.73</v>
          </cell>
          <cell r="K388">
            <v>2.54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F389">
            <v>0</v>
          </cell>
          <cell r="G389">
            <v>0</v>
          </cell>
          <cell r="H389">
            <v>0</v>
          </cell>
          <cell r="I389">
            <v>1.01</v>
          </cell>
          <cell r="J389">
            <v>3.04</v>
          </cell>
          <cell r="K389">
            <v>4.05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F390">
            <v>0</v>
          </cell>
          <cell r="G390">
            <v>0</v>
          </cell>
          <cell r="H390">
            <v>0</v>
          </cell>
          <cell r="I390">
            <v>1.22</v>
          </cell>
          <cell r="J390">
            <v>3.28</v>
          </cell>
          <cell r="K390">
            <v>4.5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F391">
            <v>0</v>
          </cell>
          <cell r="G391">
            <v>0</v>
          </cell>
          <cell r="H391">
            <v>0</v>
          </cell>
          <cell r="I391">
            <v>1.42</v>
          </cell>
          <cell r="J391">
            <v>3.97</v>
          </cell>
          <cell r="K391">
            <v>5.3900000000000006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F392">
            <v>0</v>
          </cell>
          <cell r="G392">
            <v>0</v>
          </cell>
          <cell r="H392">
            <v>0</v>
          </cell>
          <cell r="I392">
            <v>1.62</v>
          </cell>
          <cell r="J392">
            <v>4.68</v>
          </cell>
          <cell r="K392">
            <v>6.3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F393">
            <v>0</v>
          </cell>
          <cell r="G393">
            <v>0</v>
          </cell>
          <cell r="H393">
            <v>0</v>
          </cell>
          <cell r="I393">
            <v>1.82</v>
          </cell>
          <cell r="J393">
            <v>5.38</v>
          </cell>
          <cell r="K393">
            <v>7.2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F394">
            <v>0</v>
          </cell>
          <cell r="G394">
            <v>0</v>
          </cell>
          <cell r="H394">
            <v>0</v>
          </cell>
          <cell r="I394">
            <v>2.0299999999999998</v>
          </cell>
          <cell r="J394">
            <v>5.47</v>
          </cell>
          <cell r="K394">
            <v>7.5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F395">
            <v>0</v>
          </cell>
          <cell r="G395">
            <v>0</v>
          </cell>
          <cell r="H395">
            <v>0</v>
          </cell>
          <cell r="I395">
            <v>2.23</v>
          </cell>
          <cell r="J395">
            <v>6.47</v>
          </cell>
          <cell r="K395">
            <v>8.6999999999999993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F396">
            <v>0</v>
          </cell>
          <cell r="G396">
            <v>0</v>
          </cell>
          <cell r="H396">
            <v>0</v>
          </cell>
          <cell r="I396">
            <v>2.4300000000000002</v>
          </cell>
          <cell r="J396">
            <v>6.57</v>
          </cell>
          <cell r="K396">
            <v>9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F397">
            <v>0</v>
          </cell>
          <cell r="G397">
            <v>0</v>
          </cell>
          <cell r="H397">
            <v>0</v>
          </cell>
          <cell r="I397">
            <v>2.64</v>
          </cell>
          <cell r="J397">
            <v>7.7</v>
          </cell>
          <cell r="K397">
            <v>10.34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F398">
            <v>0</v>
          </cell>
          <cell r="G398">
            <v>0</v>
          </cell>
          <cell r="H398">
            <v>0</v>
          </cell>
          <cell r="I398">
            <v>2.84</v>
          </cell>
          <cell r="J398">
            <v>8.25</v>
          </cell>
          <cell r="K398">
            <v>11.09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F399">
            <v>0</v>
          </cell>
          <cell r="G399">
            <v>0</v>
          </cell>
          <cell r="H399">
            <v>0</v>
          </cell>
          <cell r="I399">
            <v>3.04</v>
          </cell>
          <cell r="J399">
            <v>8.9600000000000009</v>
          </cell>
          <cell r="K399">
            <v>12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F400">
            <v>0</v>
          </cell>
          <cell r="G400">
            <v>0</v>
          </cell>
          <cell r="H400">
            <v>0</v>
          </cell>
          <cell r="I400">
            <v>3.24</v>
          </cell>
          <cell r="J400">
            <v>9.51</v>
          </cell>
          <cell r="K400">
            <v>12.75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F401">
            <v>0</v>
          </cell>
          <cell r="G401">
            <v>0</v>
          </cell>
          <cell r="H401">
            <v>0</v>
          </cell>
          <cell r="I401">
            <v>3.45</v>
          </cell>
          <cell r="J401">
            <v>10.050000000000001</v>
          </cell>
          <cell r="K401">
            <v>13.5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F402">
            <v>0</v>
          </cell>
          <cell r="G402">
            <v>0</v>
          </cell>
          <cell r="H402">
            <v>0</v>
          </cell>
          <cell r="I402">
            <v>3.65</v>
          </cell>
          <cell r="J402">
            <v>10.6</v>
          </cell>
          <cell r="K402">
            <v>14.25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3.85</v>
          </cell>
          <cell r="J403">
            <v>11.23</v>
          </cell>
          <cell r="K403">
            <v>15.08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F404">
            <v>0</v>
          </cell>
          <cell r="G404">
            <v>0</v>
          </cell>
          <cell r="H404">
            <v>0</v>
          </cell>
          <cell r="I404">
            <v>4.0599999999999996</v>
          </cell>
          <cell r="J404">
            <v>11.66</v>
          </cell>
          <cell r="K404">
            <v>15.719999999999999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F405">
            <v>0</v>
          </cell>
          <cell r="G405">
            <v>0</v>
          </cell>
          <cell r="H405">
            <v>0</v>
          </cell>
          <cell r="I405">
            <v>4.26</v>
          </cell>
          <cell r="J405">
            <v>12.24</v>
          </cell>
          <cell r="K405">
            <v>16.5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F406">
            <v>0</v>
          </cell>
          <cell r="G406">
            <v>0</v>
          </cell>
          <cell r="H406">
            <v>0</v>
          </cell>
          <cell r="I406">
            <v>4.47</v>
          </cell>
          <cell r="J406">
            <v>17.54</v>
          </cell>
          <cell r="K406">
            <v>22.009999999999998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F407">
            <v>0</v>
          </cell>
          <cell r="G407">
            <v>0</v>
          </cell>
          <cell r="H407">
            <v>0</v>
          </cell>
          <cell r="I407">
            <v>4.67</v>
          </cell>
          <cell r="J407">
            <v>18.329999999999998</v>
          </cell>
          <cell r="K407">
            <v>23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F408">
            <v>0</v>
          </cell>
          <cell r="G408">
            <v>0</v>
          </cell>
          <cell r="H408">
            <v>0</v>
          </cell>
          <cell r="I408">
            <v>4.87</v>
          </cell>
          <cell r="J408">
            <v>19.13</v>
          </cell>
          <cell r="K408">
            <v>24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F409">
            <v>0</v>
          </cell>
          <cell r="G409">
            <v>0</v>
          </cell>
          <cell r="H409">
            <v>0</v>
          </cell>
          <cell r="I409">
            <v>7.0000000000000007E-2</v>
          </cell>
          <cell r="J409">
            <v>0</v>
          </cell>
          <cell r="K409">
            <v>7.0000000000000007E-2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F410">
            <v>0</v>
          </cell>
          <cell r="G410">
            <v>0</v>
          </cell>
          <cell r="H410">
            <v>0</v>
          </cell>
          <cell r="I410">
            <v>7.0000000000000007E-2</v>
          </cell>
          <cell r="J410">
            <v>0</v>
          </cell>
          <cell r="K410">
            <v>7.0000000000000007E-2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F411">
            <v>0</v>
          </cell>
          <cell r="G411">
            <v>0</v>
          </cell>
          <cell r="H411">
            <v>0</v>
          </cell>
          <cell r="I411">
            <v>7.0000000000000007E-2</v>
          </cell>
          <cell r="J411">
            <v>0</v>
          </cell>
          <cell r="K411">
            <v>7.0000000000000007E-2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F412">
            <v>0</v>
          </cell>
          <cell r="G412">
            <v>0</v>
          </cell>
          <cell r="H412">
            <v>0</v>
          </cell>
          <cell r="I412">
            <v>7.0000000000000007E-2</v>
          </cell>
          <cell r="J412">
            <v>0</v>
          </cell>
          <cell r="K412">
            <v>7.0000000000000007E-2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F413">
            <v>0</v>
          </cell>
          <cell r="G413">
            <v>0</v>
          </cell>
          <cell r="H413">
            <v>0</v>
          </cell>
          <cell r="I413">
            <v>7.0000000000000007E-2</v>
          </cell>
          <cell r="J413">
            <v>0</v>
          </cell>
          <cell r="K413">
            <v>7.0000000000000007E-2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F414">
            <v>0</v>
          </cell>
          <cell r="G414">
            <v>0</v>
          </cell>
          <cell r="H414">
            <v>0</v>
          </cell>
          <cell r="I414">
            <v>7.0000000000000007E-2</v>
          </cell>
          <cell r="J414">
            <v>0</v>
          </cell>
          <cell r="K414">
            <v>7.0000000000000007E-2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F416">
            <v>0</v>
          </cell>
          <cell r="G416">
            <v>0</v>
          </cell>
          <cell r="H416">
            <v>0</v>
          </cell>
          <cell r="I416">
            <v>7.0000000000000007E-2</v>
          </cell>
          <cell r="J416">
            <v>0</v>
          </cell>
          <cell r="K416">
            <v>7.0000000000000007E-2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F417">
            <v>0</v>
          </cell>
          <cell r="G417">
            <v>0</v>
          </cell>
          <cell r="H417">
            <v>0</v>
          </cell>
          <cell r="I417">
            <v>7.0000000000000007E-2</v>
          </cell>
          <cell r="J417">
            <v>0</v>
          </cell>
          <cell r="K417">
            <v>7.0000000000000007E-2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F419">
            <v>0</v>
          </cell>
          <cell r="G419">
            <v>0</v>
          </cell>
          <cell r="H419">
            <v>0</v>
          </cell>
          <cell r="I419">
            <v>7.0000000000000007E-2</v>
          </cell>
          <cell r="J419">
            <v>0</v>
          </cell>
          <cell r="K419">
            <v>7.0000000000000007E-2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2</v>
          </cell>
          <cell r="Q419">
            <v>0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F420">
            <v>0</v>
          </cell>
          <cell r="G420">
            <v>0</v>
          </cell>
          <cell r="H420">
            <v>0</v>
          </cell>
          <cell r="I420">
            <v>7.0000000000000007E-2</v>
          </cell>
          <cell r="J420">
            <v>0</v>
          </cell>
          <cell r="K420">
            <v>7.0000000000000007E-2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F421">
            <v>0</v>
          </cell>
          <cell r="G421">
            <v>0</v>
          </cell>
          <cell r="H421">
            <v>0</v>
          </cell>
          <cell r="I421">
            <v>7.0000000000000007E-2</v>
          </cell>
          <cell r="J421">
            <v>0</v>
          </cell>
          <cell r="K421">
            <v>7.0000000000000007E-2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F422">
            <v>0</v>
          </cell>
          <cell r="G422">
            <v>0</v>
          </cell>
          <cell r="H422">
            <v>0</v>
          </cell>
          <cell r="I422">
            <v>7.0000000000000007E-2</v>
          </cell>
          <cell r="J422">
            <v>0</v>
          </cell>
          <cell r="K422">
            <v>7.0000000000000007E-2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F423">
            <v>0</v>
          </cell>
          <cell r="G423">
            <v>0</v>
          </cell>
          <cell r="H423">
            <v>0</v>
          </cell>
          <cell r="I423">
            <v>7.0000000000000007E-2</v>
          </cell>
          <cell r="J423">
            <v>0</v>
          </cell>
          <cell r="K423">
            <v>7.0000000000000007E-2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F424">
            <v>0</v>
          </cell>
          <cell r="G424">
            <v>0</v>
          </cell>
          <cell r="H424">
            <v>0</v>
          </cell>
          <cell r="I424">
            <v>0.15</v>
          </cell>
          <cell r="J424">
            <v>0</v>
          </cell>
          <cell r="K424">
            <v>0.15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F425">
            <v>0</v>
          </cell>
          <cell r="G425">
            <v>0</v>
          </cell>
          <cell r="H425">
            <v>0</v>
          </cell>
          <cell r="I425">
            <v>0.15</v>
          </cell>
          <cell r="J425">
            <v>0</v>
          </cell>
          <cell r="K425">
            <v>0.15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F426">
            <v>0</v>
          </cell>
          <cell r="G426">
            <v>0</v>
          </cell>
          <cell r="H426">
            <v>0</v>
          </cell>
          <cell r="I426">
            <v>0.15</v>
          </cell>
          <cell r="J426">
            <v>0</v>
          </cell>
          <cell r="K426">
            <v>0.15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F427">
            <v>0</v>
          </cell>
          <cell r="G427">
            <v>0</v>
          </cell>
          <cell r="H427">
            <v>0</v>
          </cell>
          <cell r="I427">
            <v>0.13</v>
          </cell>
          <cell r="J427">
            <v>0.17</v>
          </cell>
          <cell r="K427">
            <v>0.30000000000000004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F428">
            <v>0</v>
          </cell>
          <cell r="G428">
            <v>0</v>
          </cell>
          <cell r="H428">
            <v>0</v>
          </cell>
          <cell r="I428">
            <v>0.13</v>
          </cell>
          <cell r="J428">
            <v>0.17</v>
          </cell>
          <cell r="K428">
            <v>0.30000000000000004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F430">
            <v>0</v>
          </cell>
          <cell r="G430">
            <v>0</v>
          </cell>
          <cell r="H430">
            <v>0</v>
          </cell>
          <cell r="I430">
            <v>0.15</v>
          </cell>
          <cell r="J430">
            <v>0.15</v>
          </cell>
          <cell r="K430">
            <v>0.3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0.15</v>
          </cell>
          <cell r="J431">
            <v>0.15</v>
          </cell>
          <cell r="K431">
            <v>0.3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F432">
            <v>0</v>
          </cell>
          <cell r="G432">
            <v>0</v>
          </cell>
          <cell r="H432">
            <v>0</v>
          </cell>
          <cell r="I432">
            <v>0.15</v>
          </cell>
          <cell r="J432">
            <v>0.15</v>
          </cell>
          <cell r="K432">
            <v>0.3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F433">
            <v>0</v>
          </cell>
          <cell r="G433">
            <v>0</v>
          </cell>
          <cell r="H433">
            <v>0</v>
          </cell>
          <cell r="I433">
            <v>0.2</v>
          </cell>
          <cell r="J433">
            <v>0.25</v>
          </cell>
          <cell r="K433">
            <v>0.45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F434">
            <v>0</v>
          </cell>
          <cell r="G434">
            <v>0</v>
          </cell>
          <cell r="H434">
            <v>0</v>
          </cell>
          <cell r="I434">
            <v>0.2</v>
          </cell>
          <cell r="J434">
            <v>0.25</v>
          </cell>
          <cell r="K434">
            <v>0.45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F435">
            <v>0</v>
          </cell>
          <cell r="G435">
            <v>0</v>
          </cell>
          <cell r="H435">
            <v>0</v>
          </cell>
          <cell r="I435">
            <v>0.2</v>
          </cell>
          <cell r="J435">
            <v>0.25</v>
          </cell>
          <cell r="K435">
            <v>0.45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F436">
            <v>0</v>
          </cell>
          <cell r="G436">
            <v>0</v>
          </cell>
          <cell r="H436">
            <v>0</v>
          </cell>
          <cell r="I436">
            <v>0.25</v>
          </cell>
          <cell r="J436">
            <v>0.5</v>
          </cell>
          <cell r="K436">
            <v>0.75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F437">
            <v>0</v>
          </cell>
          <cell r="G437">
            <v>0</v>
          </cell>
          <cell r="H437">
            <v>0</v>
          </cell>
          <cell r="I437">
            <v>0.3</v>
          </cell>
          <cell r="J437">
            <v>0.6</v>
          </cell>
          <cell r="K437">
            <v>0.89999999999999991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F438">
            <v>0</v>
          </cell>
          <cell r="G438">
            <v>0</v>
          </cell>
          <cell r="H438">
            <v>0</v>
          </cell>
          <cell r="I438">
            <v>0.35</v>
          </cell>
          <cell r="J438">
            <v>0.85</v>
          </cell>
          <cell r="K438">
            <v>1.2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F439">
            <v>0</v>
          </cell>
          <cell r="G439">
            <v>0</v>
          </cell>
          <cell r="H439">
            <v>0</v>
          </cell>
          <cell r="I439">
            <v>0.41</v>
          </cell>
          <cell r="J439">
            <v>0.93</v>
          </cell>
          <cell r="K439">
            <v>1.34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F441">
            <v>0</v>
          </cell>
          <cell r="G441">
            <v>0</v>
          </cell>
          <cell r="H441">
            <v>0</v>
          </cell>
          <cell r="I441">
            <v>0.61</v>
          </cell>
          <cell r="J441">
            <v>2.69</v>
          </cell>
          <cell r="K441">
            <v>3.3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F442">
            <v>0</v>
          </cell>
          <cell r="G442">
            <v>0</v>
          </cell>
          <cell r="H442">
            <v>0</v>
          </cell>
          <cell r="I442">
            <v>0.81</v>
          </cell>
          <cell r="J442">
            <v>4.58</v>
          </cell>
          <cell r="K442">
            <v>5.3900000000000006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F443">
            <v>0</v>
          </cell>
          <cell r="G443">
            <v>0</v>
          </cell>
          <cell r="H443">
            <v>0</v>
          </cell>
          <cell r="I443">
            <v>1.01</v>
          </cell>
          <cell r="J443">
            <v>5.74</v>
          </cell>
          <cell r="K443">
            <v>6.75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F444">
            <v>0</v>
          </cell>
          <cell r="G444">
            <v>0</v>
          </cell>
          <cell r="H444">
            <v>0</v>
          </cell>
          <cell r="I444">
            <v>1.22</v>
          </cell>
          <cell r="J444">
            <v>6.73</v>
          </cell>
          <cell r="K444">
            <v>7.95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F445">
            <v>0</v>
          </cell>
          <cell r="G445">
            <v>0</v>
          </cell>
          <cell r="H445">
            <v>0</v>
          </cell>
          <cell r="I445">
            <v>1.42</v>
          </cell>
          <cell r="J445">
            <v>7.28</v>
          </cell>
          <cell r="K445">
            <v>8.6999999999999993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F446">
            <v>0</v>
          </cell>
          <cell r="G446">
            <v>0</v>
          </cell>
          <cell r="H446">
            <v>0</v>
          </cell>
          <cell r="I446">
            <v>1.62</v>
          </cell>
          <cell r="J446">
            <v>8.42</v>
          </cell>
          <cell r="K446">
            <v>10.039999999999999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F447">
            <v>0</v>
          </cell>
          <cell r="G447">
            <v>0</v>
          </cell>
          <cell r="H447">
            <v>0</v>
          </cell>
          <cell r="I447">
            <v>1.82</v>
          </cell>
          <cell r="J447">
            <v>9.42</v>
          </cell>
          <cell r="K447">
            <v>11.24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F448">
            <v>0</v>
          </cell>
          <cell r="G448">
            <v>0</v>
          </cell>
          <cell r="H448">
            <v>0</v>
          </cell>
          <cell r="I448">
            <v>2.0299999999999998</v>
          </cell>
          <cell r="J448">
            <v>10.42</v>
          </cell>
          <cell r="K448">
            <v>12.45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F449">
            <v>0</v>
          </cell>
          <cell r="G449">
            <v>0</v>
          </cell>
          <cell r="H449">
            <v>0</v>
          </cell>
          <cell r="I449">
            <v>2.23</v>
          </cell>
          <cell r="J449">
            <v>11.72</v>
          </cell>
          <cell r="K449">
            <v>13.950000000000001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F450">
            <v>0</v>
          </cell>
          <cell r="G450">
            <v>0</v>
          </cell>
          <cell r="H450">
            <v>0</v>
          </cell>
          <cell r="I450">
            <v>2.4300000000000002</v>
          </cell>
          <cell r="J450">
            <v>12.57</v>
          </cell>
          <cell r="K450">
            <v>15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F452">
            <v>0</v>
          </cell>
          <cell r="G452">
            <v>0</v>
          </cell>
          <cell r="H452">
            <v>0</v>
          </cell>
          <cell r="I452">
            <v>2.84</v>
          </cell>
          <cell r="J452">
            <v>15.16</v>
          </cell>
          <cell r="K452">
            <v>18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F453">
            <v>0</v>
          </cell>
          <cell r="G453">
            <v>0</v>
          </cell>
          <cell r="H453">
            <v>0</v>
          </cell>
          <cell r="I453">
            <v>3.04</v>
          </cell>
          <cell r="J453">
            <v>16.45</v>
          </cell>
          <cell r="K453">
            <v>19.489999999999998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F454">
            <v>0</v>
          </cell>
          <cell r="G454">
            <v>0</v>
          </cell>
          <cell r="H454">
            <v>0</v>
          </cell>
          <cell r="I454">
            <v>3.24</v>
          </cell>
          <cell r="J454">
            <v>17.75</v>
          </cell>
          <cell r="K454">
            <v>20.990000000000002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F455">
            <v>0</v>
          </cell>
          <cell r="G455">
            <v>0</v>
          </cell>
          <cell r="H455">
            <v>0</v>
          </cell>
          <cell r="I455">
            <v>3.45</v>
          </cell>
          <cell r="J455">
            <v>18.54</v>
          </cell>
          <cell r="K455">
            <v>21.99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F456">
            <v>0</v>
          </cell>
          <cell r="G456">
            <v>0</v>
          </cell>
          <cell r="H456">
            <v>0</v>
          </cell>
          <cell r="I456">
            <v>3.65</v>
          </cell>
          <cell r="J456">
            <v>18.84</v>
          </cell>
          <cell r="K456">
            <v>22.49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F457">
            <v>0</v>
          </cell>
          <cell r="G457">
            <v>0</v>
          </cell>
          <cell r="H457">
            <v>0</v>
          </cell>
          <cell r="I457">
            <v>3.85</v>
          </cell>
          <cell r="J457">
            <v>19.89</v>
          </cell>
          <cell r="K457">
            <v>23.740000000000002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F458">
            <v>0</v>
          </cell>
          <cell r="G458">
            <v>0</v>
          </cell>
          <cell r="H458">
            <v>0</v>
          </cell>
          <cell r="I458">
            <v>4.0599999999999996</v>
          </cell>
          <cell r="J458">
            <v>21.66</v>
          </cell>
          <cell r="K458">
            <v>25.72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F459">
            <v>0</v>
          </cell>
          <cell r="G459">
            <v>0</v>
          </cell>
          <cell r="H459">
            <v>0</v>
          </cell>
          <cell r="I459">
            <v>4.26</v>
          </cell>
          <cell r="J459">
            <v>22.74</v>
          </cell>
          <cell r="K459">
            <v>27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F460">
            <v>0</v>
          </cell>
          <cell r="G460">
            <v>0</v>
          </cell>
          <cell r="H460">
            <v>0</v>
          </cell>
          <cell r="I460">
            <v>4.47</v>
          </cell>
          <cell r="J460">
            <v>27.16</v>
          </cell>
          <cell r="K460">
            <v>31.63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F461">
            <v>0</v>
          </cell>
          <cell r="G461">
            <v>0</v>
          </cell>
          <cell r="H461">
            <v>0</v>
          </cell>
          <cell r="I461">
            <v>4.67</v>
          </cell>
          <cell r="J461">
            <v>28.4</v>
          </cell>
          <cell r="K461">
            <v>33.07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F462">
            <v>0</v>
          </cell>
          <cell r="G462">
            <v>0</v>
          </cell>
          <cell r="H462">
            <v>0</v>
          </cell>
          <cell r="I462">
            <v>4.87</v>
          </cell>
          <cell r="J462">
            <v>29.63</v>
          </cell>
          <cell r="K462">
            <v>34.5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F463">
            <v>0</v>
          </cell>
          <cell r="G463">
            <v>0</v>
          </cell>
          <cell r="H463">
            <v>0</v>
          </cell>
          <cell r="I463">
            <v>7.0000000000000007E-2</v>
          </cell>
          <cell r="J463">
            <v>0.23</v>
          </cell>
          <cell r="K463">
            <v>0.30000000000000004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F464">
            <v>0</v>
          </cell>
          <cell r="G464">
            <v>0</v>
          </cell>
          <cell r="H464">
            <v>0</v>
          </cell>
          <cell r="I464">
            <v>7.0000000000000007E-2</v>
          </cell>
          <cell r="J464">
            <v>0.23</v>
          </cell>
          <cell r="K464">
            <v>0.30000000000000004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F465">
            <v>0</v>
          </cell>
          <cell r="G465">
            <v>0</v>
          </cell>
          <cell r="H465">
            <v>0</v>
          </cell>
          <cell r="I465">
            <v>7.0000000000000007E-2</v>
          </cell>
          <cell r="J465">
            <v>0.23</v>
          </cell>
          <cell r="K465">
            <v>0.30000000000000004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2</v>
          </cell>
          <cell r="Q465">
            <v>0</v>
          </cell>
          <cell r="R465">
            <v>0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F466">
            <v>0</v>
          </cell>
          <cell r="G466">
            <v>0</v>
          </cell>
          <cell r="H466">
            <v>0</v>
          </cell>
          <cell r="I466">
            <v>0.08</v>
          </cell>
          <cell r="J466">
            <v>0.22</v>
          </cell>
          <cell r="K466">
            <v>0.3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F467">
            <v>0</v>
          </cell>
          <cell r="G467">
            <v>0</v>
          </cell>
          <cell r="H467">
            <v>0</v>
          </cell>
          <cell r="I467">
            <v>0.08</v>
          </cell>
          <cell r="J467">
            <v>0.22</v>
          </cell>
          <cell r="K467">
            <v>0.3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F468">
            <v>0</v>
          </cell>
          <cell r="G468">
            <v>0</v>
          </cell>
          <cell r="H468">
            <v>0</v>
          </cell>
          <cell r="I468">
            <v>0.08</v>
          </cell>
          <cell r="J468">
            <v>0.22</v>
          </cell>
          <cell r="K468">
            <v>0.3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0.1</v>
          </cell>
          <cell r="J469">
            <v>0.5</v>
          </cell>
          <cell r="K469">
            <v>0.6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F470">
            <v>0</v>
          </cell>
          <cell r="G470">
            <v>0</v>
          </cell>
          <cell r="H470">
            <v>0</v>
          </cell>
          <cell r="I470">
            <v>0.1</v>
          </cell>
          <cell r="J470">
            <v>0.5</v>
          </cell>
          <cell r="K470">
            <v>0.6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F471">
            <v>0</v>
          </cell>
          <cell r="G471">
            <v>0</v>
          </cell>
          <cell r="H471">
            <v>0</v>
          </cell>
          <cell r="I471">
            <v>0.1</v>
          </cell>
          <cell r="J471">
            <v>0.5</v>
          </cell>
          <cell r="K471">
            <v>0.6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F472">
            <v>0</v>
          </cell>
          <cell r="G472">
            <v>0</v>
          </cell>
          <cell r="H472">
            <v>0</v>
          </cell>
          <cell r="I472">
            <v>0.13</v>
          </cell>
          <cell r="J472">
            <v>0.67</v>
          </cell>
          <cell r="K472">
            <v>0.8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F473">
            <v>0</v>
          </cell>
          <cell r="G473">
            <v>0</v>
          </cell>
          <cell r="H473">
            <v>0</v>
          </cell>
          <cell r="I473">
            <v>0.13</v>
          </cell>
          <cell r="J473">
            <v>0.67</v>
          </cell>
          <cell r="K473">
            <v>0.8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F474">
            <v>0</v>
          </cell>
          <cell r="G474">
            <v>0</v>
          </cell>
          <cell r="H474">
            <v>0</v>
          </cell>
          <cell r="I474">
            <v>0.13</v>
          </cell>
          <cell r="J474">
            <v>0.67</v>
          </cell>
          <cell r="K474">
            <v>0.8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F475">
            <v>0</v>
          </cell>
          <cell r="G475">
            <v>0</v>
          </cell>
          <cell r="H475">
            <v>0</v>
          </cell>
          <cell r="I475">
            <v>0.15</v>
          </cell>
          <cell r="J475">
            <v>0.75</v>
          </cell>
          <cell r="K475">
            <v>0.9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F476">
            <v>0</v>
          </cell>
          <cell r="G476">
            <v>0</v>
          </cell>
          <cell r="H476">
            <v>0</v>
          </cell>
          <cell r="I476">
            <v>0.15</v>
          </cell>
          <cell r="J476">
            <v>0.75</v>
          </cell>
          <cell r="K476">
            <v>0.9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F477">
            <v>0</v>
          </cell>
          <cell r="G477">
            <v>0</v>
          </cell>
          <cell r="H477">
            <v>0</v>
          </cell>
          <cell r="I477">
            <v>0.15</v>
          </cell>
          <cell r="J477">
            <v>0.75</v>
          </cell>
          <cell r="K477">
            <v>0.9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G478">
            <v>0</v>
          </cell>
          <cell r="H478">
            <v>0</v>
          </cell>
          <cell r="I478">
            <v>0.2</v>
          </cell>
          <cell r="J478">
            <v>1</v>
          </cell>
          <cell r="K478">
            <v>1.2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F479">
            <v>0</v>
          </cell>
          <cell r="G479">
            <v>0</v>
          </cell>
          <cell r="H479">
            <v>0</v>
          </cell>
          <cell r="I479">
            <v>0.2</v>
          </cell>
          <cell r="J479">
            <v>1</v>
          </cell>
          <cell r="K479">
            <v>1.2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F480">
            <v>0</v>
          </cell>
          <cell r="G480">
            <v>0</v>
          </cell>
          <cell r="H480">
            <v>0</v>
          </cell>
          <cell r="I480">
            <v>0.2</v>
          </cell>
          <cell r="J480">
            <v>1</v>
          </cell>
          <cell r="K480">
            <v>1.2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F481">
            <v>0</v>
          </cell>
          <cell r="G481">
            <v>0</v>
          </cell>
          <cell r="H481">
            <v>0</v>
          </cell>
          <cell r="I481">
            <v>0.25</v>
          </cell>
          <cell r="J481">
            <v>1.7</v>
          </cell>
          <cell r="K481">
            <v>1.95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F482">
            <v>0</v>
          </cell>
          <cell r="G482">
            <v>0</v>
          </cell>
          <cell r="H482">
            <v>0</v>
          </cell>
          <cell r="I482">
            <v>0.3</v>
          </cell>
          <cell r="J482">
            <v>2.39</v>
          </cell>
          <cell r="K482">
            <v>2.69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F483">
            <v>0</v>
          </cell>
          <cell r="G483">
            <v>0</v>
          </cell>
          <cell r="H483">
            <v>0</v>
          </cell>
          <cell r="I483">
            <v>0.41</v>
          </cell>
          <cell r="J483">
            <v>4.09</v>
          </cell>
          <cell r="K483">
            <v>4.5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F484">
            <v>0</v>
          </cell>
          <cell r="G484">
            <v>0</v>
          </cell>
          <cell r="H484">
            <v>0</v>
          </cell>
          <cell r="I484">
            <v>0.51</v>
          </cell>
          <cell r="J484">
            <v>4.43</v>
          </cell>
          <cell r="K484">
            <v>4.9399999999999995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F485">
            <v>0</v>
          </cell>
          <cell r="G485">
            <v>0</v>
          </cell>
          <cell r="H485">
            <v>0</v>
          </cell>
          <cell r="I485">
            <v>0.61</v>
          </cell>
          <cell r="J485">
            <v>8.09</v>
          </cell>
          <cell r="K485">
            <v>8.6999999999999993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F486">
            <v>0</v>
          </cell>
          <cell r="G486">
            <v>0</v>
          </cell>
          <cell r="H486">
            <v>0</v>
          </cell>
          <cell r="I486">
            <v>0.81</v>
          </cell>
          <cell r="J486">
            <v>11.49</v>
          </cell>
          <cell r="K486">
            <v>12.3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F487">
            <v>0</v>
          </cell>
          <cell r="G487">
            <v>0</v>
          </cell>
          <cell r="H487">
            <v>0</v>
          </cell>
          <cell r="I487">
            <v>1.01</v>
          </cell>
          <cell r="J487">
            <v>18.489999999999998</v>
          </cell>
          <cell r="K487">
            <v>19.5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F488">
            <v>0</v>
          </cell>
          <cell r="G488">
            <v>0</v>
          </cell>
          <cell r="H488">
            <v>0</v>
          </cell>
          <cell r="I488">
            <v>1.22</v>
          </cell>
          <cell r="J488">
            <v>21.27</v>
          </cell>
          <cell r="K488">
            <v>22.49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F489">
            <v>0</v>
          </cell>
          <cell r="G489">
            <v>0</v>
          </cell>
          <cell r="H489">
            <v>0</v>
          </cell>
          <cell r="I489">
            <v>6.49</v>
          </cell>
          <cell r="J489">
            <v>20.29</v>
          </cell>
          <cell r="K489">
            <v>26.78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21</v>
          </cell>
        </row>
      </sheetData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-Q1,Q2,01"/>
      <sheetName val="BCCTQT-XLD4"/>
      <sheetName val="BCQT-TTD1"/>
      <sheetName val="CT-chuacoD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  <sheetName val="chi tiet "/>
      <sheetName val="chi tiet huong"/>
      <sheetName val="TH"/>
      <sheetName val="TH (2)"/>
      <sheetName val="Sheet3"/>
      <sheetName val="XL4Poppy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CPV"/>
      <sheetName val="DGCM"/>
      <sheetName val="TL-I"/>
      <sheetName val="chitiet"/>
      <sheetName val="THG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kl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HR SWGR &amp; MCC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ᄀ_x0000__x0000_䅀ᄀ_x0000__x0000_䅀ᄀ_x0000__x0000_䅀ᄀ_x0000__x0000_䅀ᄀ_x0000__x0000_䅀_x0000_䅀ᘀŀ_x0000_䅀ᘀŀ_x0000_䅀ᘀ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။H 12-1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MTO REV_2_ARMOR_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MTO REV..............nRE)"/>
      <sheetName val="WEATHER P_x0003__x0000_OF LTG. &amp; ROD LTG.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gia nhan cong_x0000__x0000__x0000__x0000__x0000__x0000__x0000__x0000__x0000__x0000__x0000__x0000_傰_x0000__x0004__x0000__x0000_"/>
      <sheetName val="Duong cong vu hci (9;) (2)"/>
      <sheetName val="DTCT"/>
      <sheetName val="PTVT"/>
      <sheetName val="THDT"/>
      <sheetName val="THVT"/>
      <sheetName val="THGT"/>
      <sheetName val="RUILDING ELE."/>
      <sheetName val="Sheet!4"/>
      <sheetName val="20000000_x0000__x0000__x0000__x0000__x0000__x0000__x0000__x0000__x0000__x0000__x0000_♸Ģ_x0000__x0004__x0000__x0000__x0000__x0000__x0000__x0000_怨Ģ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"/>
      <sheetName val="Hoan ã,anh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Duong cong vၵ hcm (7)"/>
      <sheetName val="[99Q3299(REV.1).xls"/>
      <sheetName val="DT"/>
      <sheetName val="CP"/>
      <sheetName val="BCT6"/>
      <sheetName val="04000002"/>
      <sheetName val="MTO REV.0(ARMO_x0012_ ON SHORE)"/>
      <sheetName val="NEW-PANEL"/>
      <sheetName val="GDMN.1"/>
      <sheetName val="GDMN.2"/>
      <sheetName val="GDMN.3"/>
      <sheetName val="GDMN.4"/>
      <sheetName val="GDMN.5"/>
      <sheetName val="GDTH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 refreshError="1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 refreshError="1"/>
      <sheetData sheetId="452"/>
      <sheetData sheetId="453"/>
      <sheetData sheetId="454"/>
      <sheetData sheetId="455"/>
      <sheetData sheetId="456"/>
      <sheetData sheetId="457" refreshError="1"/>
      <sheetData sheetId="458" refreshError="1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 refreshError="1"/>
      <sheetData sheetId="576" refreshError="1"/>
      <sheetData sheetId="577"/>
      <sheetData sheetId="578"/>
      <sheetData sheetId="579"/>
      <sheetData sheetId="580"/>
      <sheetData sheetId="581"/>
      <sheetData sheetId="58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timc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VC-bocdo"/>
      <sheetName val="Chiettinh"/>
      <sheetName val="Chiphi"/>
      <sheetName val="T-nghiem"/>
      <sheetName val="T.hop-TN"/>
      <sheetName val="TH-DIEN"/>
      <sheetName val="KS-Thietke"/>
      <sheetName val="Vattu-tuphan"/>
      <sheetName val="Pbtru-trungthe"/>
      <sheetName val="PBcapABC"/>
      <sheetName val="vtthop"/>
      <sheetName val="XXXXXXXX"/>
      <sheetName val="bang tinh chi phi KSSB"/>
      <sheetName val="bang ke khoi luong"/>
      <sheetName val="bang tinh don gia khao sat"/>
      <sheetName val="bu nha cong"/>
      <sheetName val="phu cap"/>
      <sheetName val="bang luong"/>
      <sheetName val="bangtinhchiphi"/>
      <sheetName val="MTL__INTER"/>
      <sheetName val="DATA"/>
      <sheetName val="CH"/>
      <sheetName val="LN"/>
      <sheetName val="TONGHOP"/>
      <sheetName val="GHI CHU"/>
      <sheetName val="bao ve"/>
      <sheetName val="doi xe"/>
      <sheetName val="lap may"/>
      <sheetName val="Co quan"/>
      <sheetName val="Xay dung"/>
      <sheetName val="ket cau"/>
      <sheetName val="Sheet8"/>
      <sheetName val="luong le"/>
      <sheetName val="co khi"/>
      <sheetName val="Sheet11"/>
      <sheetName val="Sheet12"/>
      <sheetName val="Chart1"/>
      <sheetName val="KHTT"/>
      <sheetName val="KHCBthan"/>
      <sheetName val="KHTTthan"/>
      <sheetName val="KHPC"/>
      <sheetName val="KHPCthan"/>
      <sheetName val="Sheet3"/>
      <sheetName val="Sheet2"/>
      <sheetName val="BC tån kho than"/>
      <sheetName val="KHPCthan2002"/>
      <sheetName val="VCTT"/>
      <sheetName val="VCTh"/>
      <sheetName val="Sheet1"/>
      <sheetName val="Sheet5"/>
      <sheetName val="BangTTKLQIV2000"/>
      <sheetName val="THTKnam 2000"/>
      <sheetName val="Kho than 9 thang"/>
      <sheetName val="Sheet4"/>
      <sheetName val="KLQIII"/>
      <sheetName val="KL6thang"/>
      <sheetName val="KLQIV"/>
      <sheetName val="KL2000"/>
      <sheetName val="Kho gach 9 thang"/>
      <sheetName val="Kho gach2000"/>
      <sheetName val="BM moiBC2000"/>
      <sheetName val="KLQI2001"/>
      <sheetName val="KLQII2001"/>
      <sheetName val="BC ton kho than QI2001"/>
      <sheetName val="TonkhoQII"/>
      <sheetName val="THTon khoQ1&amp;GC"/>
      <sheetName val="TH ton kho 6 thang"/>
      <sheetName val="KL6 thang"/>
      <sheetName val="TKho QIV2000"/>
      <sheetName val="Ton kho 6 thang 2001"/>
      <sheetName val="KL QIV2001"/>
      <sheetName val="KL QI 2002"/>
      <sheetName val="KLQII02"/>
      <sheetName val="KL QIII02"/>
      <sheetName val="KL ca nam"/>
      <sheetName val="Bieu M4"/>
      <sheetName val="KLQ III2003"/>
      <sheetName val="KLQI2004"/>
      <sheetName val="TK 6&amp;ca nam 03"/>
      <sheetName val="Bieu M5"/>
      <sheetName val="TKQ3-04-m3a"/>
      <sheetName val="TK-Q3-04-M2A-dc,td"/>
      <sheetName val="1"/>
      <sheetName val=" 2"/>
      <sheetName val="2"/>
      <sheetName val="3"/>
      <sheetName val="4"/>
      <sheetName val="5"/>
      <sheetName val="6"/>
      <sheetName val="7"/>
      <sheetName val="8+9"/>
      <sheetName val="10"/>
      <sheetName val="11"/>
      <sheetName val="12"/>
      <sheetName val="13"/>
      <sheetName val="14"/>
      <sheetName val="15+16"/>
      <sheetName val="17"/>
      <sheetName val="18"/>
      <sheetName val="19"/>
      <sheetName val=" 20"/>
      <sheetName val=" 21"/>
      <sheetName val=" 22+23"/>
      <sheetName val="24"/>
      <sheetName val="25"/>
      <sheetName val="KH23"/>
      <sheetName val="26"/>
      <sheetName val=" 27"/>
      <sheetName val=" 28"/>
      <sheetName val="27"/>
      <sheetName val="28"/>
      <sheetName val=" "/>
      <sheetName val="30"/>
      <sheetName val="31"/>
      <sheetName val="TL"/>
      <sheetName val="CT"/>
      <sheetName val="GK"/>
      <sheetName val="917"/>
      <sheetName val="CB"/>
      <sheetName val="VP"/>
      <sheetName val="Thau"/>
      <sheetName val="Mong"/>
      <sheetName val="CT-BT"/>
      <sheetName val="Xa"/>
      <sheetName val="00000000"/>
      <sheetName val="XL4Test5"/>
      <sheetName val="Quantity"/>
      <sheetName val="So lieu chung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KL DUONG DC L = 90m"/>
      <sheetName val="T1"/>
      <sheetName val="dap dat bo phai"/>
      <sheetName val="dap btrai 3-4"/>
      <sheetName val="dap bo trai tang 1-2"/>
      <sheetName val="thep cs+dtc"/>
      <sheetName val="ha luu"/>
      <sheetName val="mai kenh(bo xung)"/>
      <sheetName val="dtran 1-2"/>
      <sheetName val="be tieu nang"/>
      <sheetName val="san sau"/>
      <sheetName val="dam chan de thuoc dap tran"/>
      <sheetName val="dtran3,7"/>
      <sheetName val="KI£M K£"/>
      <sheetName val="dt 8-12"/>
      <sheetName val="M KENH(dk)"/>
      <sheetName val="t chan"/>
      <sheetName val="cp cong va thep bp tang2-7"/>
      <sheetName val="thep cxdtran"/>
      <sheetName val="dtran13-15"/>
      <sheetName val="mtran tang 8-12"/>
      <sheetName val="cgt-bai sua chua"/>
      <sheetName val="CGT nm+dbp"/>
      <sheetName val="DC GIAO THONG DC4-DC8 "/>
      <sheetName val="CGT DTRAN DC1-3 "/>
      <sheetName val="dbtrai tang v-xi "/>
      <sheetName val="dbo trai tang12-15"/>
      <sheetName val="DT KENH DAN RA TC-GCMK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TK642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tong hop"/>
      <sheetName val="phan tich DG"/>
      <sheetName val="gia vat lieu"/>
      <sheetName val="gia xe may"/>
      <sheetName val="gia nhan cong"/>
      <sheetName val="TongHopSuaLoé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PC"/>
      <sheetName val="Ph-Thu"/>
      <sheetName val="Ph-Thu (2)"/>
      <sheetName val="PC (2)"/>
      <sheetName val="Chart2"/>
      <sheetName val="PC (3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 du toan "/>
      <sheetName val="Du toan "/>
      <sheetName val="C.Tinh"/>
      <sheetName val="TK_cap"/>
      <sheetName val="QTNC-2002"/>
      <sheetName val="QTNC2003"/>
      <sheetName val="QTNC-Tong hop"/>
      <sheetName val="QTVT-Tong hop"/>
      <sheetName val="GTQT-Tong hop"/>
      <sheetName val="QT - Duet"/>
      <sheetName val="Sheet13"/>
      <sheetName val="Sheet14"/>
      <sheetName val="Sheet15"/>
      <sheetName val="Sheet16"/>
      <sheetName val=""/>
      <sheetName val="20% BHXH"/>
      <sheetName val="TrÝch 2%KPC§"/>
      <sheetName val="TrÝch 3% BHYT"/>
      <sheetName val="SD cac TK"/>
      <sheetName val="TK336"/>
      <sheetName val="chi tiet 131"/>
      <sheetName val="Ke chi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O REV.2(ARMOR)"/>
      <sheetName val="Bang ke chi tiet 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TQT-AFC"/>
      <sheetName val="KTQT-KH"/>
      <sheetName val="CLDG"/>
      <sheetName val="CLKL"/>
      <sheetName val="Bang du toan"/>
      <sheetName val="Bu gia"/>
      <sheetName val="PT vat tu"/>
      <sheetName val="PTVT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DTCT"/>
      <sheetName val="THDT"/>
      <sheetName val="THVT"/>
      <sheetName val="THGT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TK 911"/>
      <sheetName val="TK 711"/>
      <sheetName val="TK 63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tiet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XL4Poppy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Do K"/>
      <sheetName val="G hop"/>
      <sheetName val="DCTC"/>
      <sheetName val="T hop"/>
      <sheetName val="Sheet1"/>
      <sheetName val="TPHcat"/>
      <sheetName val="TPH da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M"/>
      <sheetName val="TH"/>
      <sheetName val="CT"/>
      <sheetName val="CLVL"/>
      <sheetName val="ThietKe"/>
      <sheetName val="HoSoMT"/>
      <sheetName val="GiamSat"/>
      <sheetName val="ThamDinhTKKT"/>
      <sheetName val="ThamDinhDT"/>
      <sheetName val="QLDA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KHNN"/>
      <sheetName val="DPRRtm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 bdca3"/>
      <sheetName val=" BDA3"/>
      <sheetName val="CHAM CONG  nam2004"/>
      <sheetName val="CA 3 &amp; DOC HAI 04"/>
      <sheetName val=" BVCQ"/>
      <sheetName val=" BVBH"/>
      <sheetName val=" BVPXL"/>
      <sheetName val="DSKH HN"/>
      <sheetName val="NKY "/>
      <sheetName val="DS-TT"/>
      <sheetName val=" HN NHAP"/>
      <sheetName val="KHO HN"/>
      <sheetName val="CNO "/>
      <sheetName val="BD52"/>
      <sheetName val="Coc 52"/>
      <sheetName val="BD225"/>
      <sheetName val="Coc 225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MTO REV_0"/>
      <sheetName val="K243 K98"/>
      <sheetName val="_x000b_255"/>
      <sheetName val="[99Q3299(REV.0).xlsÝK253 AC"/>
      <sheetName val="DTCT"/>
      <sheetName val="PTVT"/>
      <sheetName val="THDT"/>
      <sheetName val="THVT"/>
      <sheetName val="THGT"/>
      <sheetName val="Quang T2i"/>
      <sheetName val="Quang Ngaa"/>
      <sheetName val="Ha Thanh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Cham cong (5)"/>
      <sheetName val="Duong cong_x0000_vu hcm (7;) (2)"/>
      <sheetName val="km341+1077 -km341+!177.6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TL kenh Hon Cut"/>
      <sheetName val="Hon Soi"/>
      <sheetName val=""/>
      <sheetName val="VAY"/>
      <sheetName val="Bom"/>
      <sheetName val="Chart1"/>
      <sheetName val="thang1"/>
      <sheetName val="99Q3299(REV.0)"/>
      <sheetName val="CATHODIC PROTEATION"/>
      <sheetName val="DG"/>
      <sheetName val="BTH"/>
      <sheetName val="VLQI-2005"/>
      <sheetName val="00000003"/>
      <sheetName val="ၨt 24-11"/>
      <sheetName val="SD12_x0000_(2)"/>
      <sheetName val="D_x0003_TC"/>
      <sheetName val="tde"/>
      <sheetName val="tong"/>
      <sheetName val="Lamson"/>
      <sheetName val="luongson"/>
      <sheetName val="phuoctien"/>
      <sheetName val="phuoc dai"/>
      <sheetName val="phuocthang"/>
      <sheetName val="phuocthanh"/>
      <sheetName val="DT"/>
      <sheetName val="CP"/>
      <sheetName val="BCT6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Duong 79 - Goi 2 (2)"/>
      <sheetName val="Duong 79 - Goi 2"/>
      <sheetName val="Duong79-Goi 2-BS2004"/>
      <sheetName val="Duong NM Z 143"/>
      <sheetName val="Duong 88-VT (3)"/>
      <sheetName val="Duong 88-VT (2)"/>
      <sheetName val="The kho"/>
      <sheetName val="Duong 88-VT"/>
      <sheetName val="Duong Tanphu Daithanh"/>
      <sheetName val="Rang Duoi"/>
      <sheetName val="Duong 21A-DongMo"/>
      <sheetName val="Cau Ngoi Tom"/>
      <sheetName val="Tinhlo316 LAPHU-THANHSON"/>
      <sheetName val="Tinh lo 316 gd 2"/>
      <sheetName val="Tinh lo 316 QT (2)"/>
      <sheetName val="Tinh lo 316 QT"/>
      <sheetName val="Didan Hovan-Camdinh "/>
      <sheetName val="Tinh lo80 TTCT"/>
      <sheetName val="De bao Son Tay 03"/>
      <sheetName val="Tinh lo80 "/>
      <sheetName val="Suoi oi - Ao vua (2)"/>
      <sheetName val="Suoi oi - Ao vua"/>
      <sheetName val="TT HLTH - DHBP"/>
      <sheetName val="Duong Che - Hop Thinh"/>
      <sheetName val="Duong Pheo Che - HB"/>
      <sheetName val="Duong VQG Ba Vi-Goi1"/>
      <sheetName val="Ke TANDUC NX"/>
      <sheetName val="The kho ke tan duc"/>
      <sheetName val="Ke TANDUC "/>
      <sheetName val="Cau Bon (2)"/>
      <sheetName val="Cau Bon"/>
    </sheetNames>
    <sheetDataSet>
      <sheetData sheetId="0" refreshError="1"/>
      <sheetData sheetId="1" refreshError="1">
        <row r="1">
          <cell r="A1" t="str">
            <v>PRICE BREAKDOWN FOR ELECTRICAL INSTALLATION WORK</v>
          </cell>
          <cell r="B1">
            <v>0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114600</v>
          </cell>
          <cell r="Q1">
            <v>0</v>
          </cell>
        </row>
        <row r="2">
          <cell r="B2" t="str">
            <v>東鼎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桃園 觀塘工業區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造價分析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造價分析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(公共設施)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(場區)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(碼頭區)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SYSTEM(所有燈具皆包括燈管或燈泡)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B355" t="str">
            <v xml:space="preserve"> CADWELD TAC-2G2G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SYSTEM(全廠區建築物間之管線)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40LB型鎂犧牲陽極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熱縮絕緣套管理(含熱溶膠)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自融型絕緣膠帶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熱融焊點PE包覆蓋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防蝕系統測試調整 &amp; 交通安全措施費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600V控制電纜,銅導体,PVC絕緣,麥拉遮蔽(OVERALL),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PVC黑色被覆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600V控制電纜,銅導体,PVC絕緣,麥拉遮蔽(OVERALL),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PVC黑色被覆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600V控制電纜,銅導体,PVC絕緣,麥拉遮蔽(OVERALL),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PVC黑色被覆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600V控制電纜,銅導体,PVC絕緣,麥拉遮蔽(OVERALL),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PVC黑色被覆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600V控制電纜,銅導体,PVC絕緣,麥拉遮蔽(OVERALL),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PVC黑色被覆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600V控制電纜,銅導体,PVC絕緣,麥拉遮蔽(OVERALL),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PVC黑色被覆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300V信號電纜,PVC絕緣,麥拉遮蔽(OVERALL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黑色被覆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300V信號電纜,PVC絕緣,麥拉遮蔽(OVERALL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黑色被覆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300V信號電纜,PVC絕緣,麥拉遮蔽(OVERALL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黑色被覆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1/4圓(半徑30公分)低溫偵測器之補償器遮蔽板SS316製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接線箱,附端子板20P,FRP外殼,屋外防水型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接線箱,附端子板50P,FRP外殼,屋外防水型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接線箱,附端子板100P,FRP外殼,屋外防水型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100X50X5X7.5X2.4高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附基礎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為3.6M高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為1.95M高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(與儀控共用)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 refreshError="1"/>
      <sheetData sheetId="495"/>
      <sheetData sheetId="496"/>
      <sheetData sheetId="497" refreshError="1"/>
      <sheetData sheetId="498"/>
      <sheetData sheetId="499" refreshError="1"/>
      <sheetData sheetId="500" refreshError="1"/>
      <sheetData sheetId="501"/>
      <sheetData sheetId="502"/>
      <sheetData sheetId="503"/>
      <sheetData sheetId="504"/>
      <sheetData sheetId="505"/>
      <sheetData sheetId="506" refreshError="1"/>
      <sheetData sheetId="507" refreshError="1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  <sheetName val="MTL$-INTER"/>
    </sheetNames>
    <sheetDataSet>
      <sheetData sheetId="0"/>
      <sheetData sheetId="1" refreshError="1">
        <row r="6">
          <cell r="C6">
            <v>1.5644349070100143</v>
          </cell>
        </row>
        <row r="19">
          <cell r="C19">
            <v>8761.9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6"/>
  <sheetViews>
    <sheetView tabSelected="1" zoomScale="85" zoomScaleNormal="85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A4" sqref="A4:T4"/>
    </sheetView>
  </sheetViews>
  <sheetFormatPr defaultColWidth="9.140625" defaultRowHeight="15.75" x14ac:dyDescent="0.25"/>
  <cols>
    <col min="1" max="1" width="6.28515625" style="1" customWidth="1"/>
    <col min="2" max="2" width="63.140625" style="1" customWidth="1"/>
    <col min="3" max="3" width="12.140625" style="1" customWidth="1"/>
    <col min="4" max="4" width="10" style="1" customWidth="1"/>
    <col min="5" max="5" width="9" style="1" customWidth="1"/>
    <col min="6" max="6" width="7.5703125" style="3" customWidth="1"/>
    <col min="7" max="7" width="10.85546875" style="3" customWidth="1"/>
    <col min="8" max="8" width="9.140625" style="3" customWidth="1"/>
    <col min="9" max="9" width="6.85546875" style="3" customWidth="1"/>
    <col min="10" max="10" width="11" style="3" customWidth="1"/>
    <col min="11" max="11" width="9.140625" style="3" customWidth="1"/>
    <col min="12" max="12" width="7.28515625" style="3" customWidth="1"/>
    <col min="13" max="13" width="10.140625" style="3" customWidth="1"/>
    <col min="14" max="14" width="9.5703125" style="3" customWidth="1"/>
    <col min="15" max="15" width="7.140625" style="3" customWidth="1"/>
    <col min="16" max="16" width="10" style="3" customWidth="1"/>
    <col min="17" max="17" width="9" style="3" customWidth="1"/>
    <col min="18" max="18" width="7" style="3" customWidth="1"/>
    <col min="19" max="19" width="10.7109375" style="3" customWidth="1"/>
    <col min="20" max="20" width="9.7109375" style="3" customWidth="1"/>
    <col min="21" max="16384" width="9.140625" style="3"/>
  </cols>
  <sheetData>
    <row r="1" spans="1:20" x14ac:dyDescent="0.25">
      <c r="A1" s="4"/>
      <c r="B1" s="4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5"/>
    </row>
    <row r="2" spans="1:20" ht="6.75" customHeight="1" x14ac:dyDescent="0.25">
      <c r="B2" s="4"/>
      <c r="C2" s="2"/>
      <c r="P2" s="6"/>
      <c r="R2" s="6"/>
    </row>
    <row r="3" spans="1:20" ht="22.15" customHeight="1" x14ac:dyDescent="0.25">
      <c r="A3" s="69" t="s">
        <v>91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22.15" customHeight="1" x14ac:dyDescent="0.25">
      <c r="A4" s="70" t="s">
        <v>92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6.7" customHeight="1" x14ac:dyDescent="0.25">
      <c r="A5" s="7"/>
      <c r="B5" s="8"/>
      <c r="C5" s="8"/>
      <c r="D5" s="8"/>
      <c r="E5" s="8"/>
      <c r="F5" s="9"/>
      <c r="G5" s="9"/>
      <c r="H5" s="9"/>
      <c r="I5" s="73" t="s">
        <v>0</v>
      </c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1:20" ht="33.75" customHeight="1" x14ac:dyDescent="0.25">
      <c r="A6" s="71" t="s">
        <v>1</v>
      </c>
      <c r="B6" s="71" t="s">
        <v>2</v>
      </c>
      <c r="C6" s="71" t="s">
        <v>3</v>
      </c>
      <c r="D6" s="71" t="s">
        <v>4</v>
      </c>
      <c r="E6" s="71"/>
      <c r="F6" s="71"/>
      <c r="G6" s="71" t="s">
        <v>5</v>
      </c>
      <c r="H6" s="71"/>
      <c r="I6" s="71"/>
      <c r="J6" s="71" t="s">
        <v>6</v>
      </c>
      <c r="K6" s="71"/>
      <c r="L6" s="71"/>
      <c r="M6" s="71" t="s">
        <v>7</v>
      </c>
      <c r="N6" s="71"/>
      <c r="O6" s="71"/>
      <c r="P6" s="71" t="s">
        <v>8</v>
      </c>
      <c r="Q6" s="71"/>
      <c r="R6" s="71"/>
      <c r="S6" s="71"/>
      <c r="T6" s="71"/>
    </row>
    <row r="7" spans="1:20" ht="42" customHeight="1" x14ac:dyDescent="0.25">
      <c r="A7" s="71"/>
      <c r="B7" s="71"/>
      <c r="C7" s="71"/>
      <c r="D7" s="71" t="s">
        <v>9</v>
      </c>
      <c r="E7" s="71" t="s">
        <v>10</v>
      </c>
      <c r="F7" s="71"/>
      <c r="G7" s="71" t="s">
        <v>9</v>
      </c>
      <c r="H7" s="71" t="s">
        <v>11</v>
      </c>
      <c r="I7" s="71"/>
      <c r="J7" s="71" t="s">
        <v>9</v>
      </c>
      <c r="K7" s="71" t="s">
        <v>12</v>
      </c>
      <c r="L7" s="71"/>
      <c r="M7" s="71" t="s">
        <v>9</v>
      </c>
      <c r="N7" s="71" t="s">
        <v>13</v>
      </c>
      <c r="O7" s="71"/>
      <c r="P7" s="71" t="s">
        <v>9</v>
      </c>
      <c r="Q7" s="71" t="s">
        <v>14</v>
      </c>
      <c r="R7" s="71"/>
      <c r="S7" s="71" t="s">
        <v>10</v>
      </c>
      <c r="T7" s="71"/>
    </row>
    <row r="8" spans="1:20" ht="17.25" customHeight="1" x14ac:dyDescent="0.25">
      <c r="A8" s="71"/>
      <c r="B8" s="71"/>
      <c r="C8" s="71"/>
      <c r="D8" s="71"/>
      <c r="E8" s="72" t="s">
        <v>15</v>
      </c>
      <c r="F8" s="72" t="s">
        <v>16</v>
      </c>
      <c r="G8" s="71"/>
      <c r="H8" s="72" t="s">
        <v>15</v>
      </c>
      <c r="I8" s="72" t="s">
        <v>16</v>
      </c>
      <c r="J8" s="71"/>
      <c r="K8" s="72" t="s">
        <v>15</v>
      </c>
      <c r="L8" s="72" t="s">
        <v>16</v>
      </c>
      <c r="M8" s="71"/>
      <c r="N8" s="72" t="s">
        <v>15</v>
      </c>
      <c r="O8" s="72" t="s">
        <v>16</v>
      </c>
      <c r="P8" s="71"/>
      <c r="Q8" s="72" t="s">
        <v>15</v>
      </c>
      <c r="R8" s="72" t="s">
        <v>16</v>
      </c>
      <c r="S8" s="72" t="s">
        <v>15</v>
      </c>
      <c r="T8" s="72" t="s">
        <v>16</v>
      </c>
    </row>
    <row r="9" spans="1:20" ht="31.5" customHeight="1" x14ac:dyDescent="0.25">
      <c r="A9" s="71"/>
      <c r="B9" s="71"/>
      <c r="C9" s="71"/>
      <c r="D9" s="71"/>
      <c r="E9" s="72"/>
      <c r="F9" s="72"/>
      <c r="G9" s="71"/>
      <c r="H9" s="72"/>
      <c r="I9" s="72"/>
      <c r="J9" s="71"/>
      <c r="K9" s="72"/>
      <c r="L9" s="72"/>
      <c r="M9" s="71"/>
      <c r="N9" s="72"/>
      <c r="O9" s="72"/>
      <c r="P9" s="71"/>
      <c r="Q9" s="72"/>
      <c r="R9" s="72"/>
      <c r="S9" s="72"/>
      <c r="T9" s="72"/>
    </row>
    <row r="10" spans="1:20" ht="1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</row>
    <row r="11" spans="1:20" s="44" customFormat="1" ht="22.15" customHeight="1" x14ac:dyDescent="0.25">
      <c r="A11" s="64" t="s">
        <v>17</v>
      </c>
      <c r="B11" s="64" t="s">
        <v>18</v>
      </c>
      <c r="C11" s="42">
        <f>C12+C13</f>
        <v>154515</v>
      </c>
      <c r="D11" s="42">
        <f>D12+D13</f>
        <v>176656</v>
      </c>
      <c r="E11" s="42">
        <f>D11-C11</f>
        <v>22141</v>
      </c>
      <c r="F11" s="43">
        <f>E11/C11*100</f>
        <v>14.329353137235866</v>
      </c>
      <c r="G11" s="42">
        <f>G12+G13</f>
        <v>190156</v>
      </c>
      <c r="H11" s="42">
        <f>G11-D11</f>
        <v>13500</v>
      </c>
      <c r="I11" s="43">
        <f>H11/D11*100</f>
        <v>7.6419708359750027</v>
      </c>
      <c r="J11" s="42">
        <f>J12+J13</f>
        <v>215826</v>
      </c>
      <c r="K11" s="12">
        <f>J11-G11</f>
        <v>25670</v>
      </c>
      <c r="L11" s="38">
        <f>K11/G11*100</f>
        <v>13.499442562948316</v>
      </c>
      <c r="M11" s="42">
        <f>M12+M13</f>
        <v>259716</v>
      </c>
      <c r="N11" s="12">
        <f>M11-J11</f>
        <v>43890</v>
      </c>
      <c r="O11" s="43">
        <f>N11/J11*100</f>
        <v>20.335826082121709</v>
      </c>
      <c r="P11" s="42">
        <f>P12+P13</f>
        <v>324738</v>
      </c>
      <c r="Q11" s="42">
        <f>P11-M11</f>
        <v>65022</v>
      </c>
      <c r="R11" s="38">
        <f>Q11/M11*100</f>
        <v>25.035808344499376</v>
      </c>
      <c r="S11" s="42">
        <f>P11-C11</f>
        <v>170223</v>
      </c>
      <c r="T11" s="43">
        <f>S11/C11*100</f>
        <v>110.16600330065043</v>
      </c>
    </row>
    <row r="12" spans="1:20" s="47" customFormat="1" x14ac:dyDescent="0.25">
      <c r="A12" s="64" t="s">
        <v>19</v>
      </c>
      <c r="B12" s="65" t="s">
        <v>20</v>
      </c>
      <c r="C12" s="41">
        <v>148629</v>
      </c>
      <c r="D12" s="41">
        <v>169770</v>
      </c>
      <c r="E12" s="42">
        <f>D12-C12</f>
        <v>21141</v>
      </c>
      <c r="F12" s="43">
        <f t="shared" ref="F12:F66" si="0">E12/C12*100</f>
        <v>14.224007427890923</v>
      </c>
      <c r="G12" s="41">
        <v>182270</v>
      </c>
      <c r="H12" s="42">
        <f t="shared" ref="H12:I66" si="1">G12-D12</f>
        <v>12500</v>
      </c>
      <c r="I12" s="43">
        <f t="shared" ref="I12:I75" si="2">H12/D12*100</f>
        <v>7.3629027507804672</v>
      </c>
      <c r="J12" s="41">
        <v>206940</v>
      </c>
      <c r="K12" s="12">
        <f t="shared" ref="K12:K66" si="3">J12-G12</f>
        <v>24670</v>
      </c>
      <c r="L12" s="38">
        <f t="shared" ref="L12:L66" si="4">K12/G12*100</f>
        <v>13.534865858342021</v>
      </c>
      <c r="M12" s="12">
        <v>249830</v>
      </c>
      <c r="N12" s="12">
        <f t="shared" ref="N12:N15" si="5">M12-J12</f>
        <v>42890</v>
      </c>
      <c r="O12" s="43">
        <f t="shared" ref="O12:O75" si="6">N12/J12*100</f>
        <v>20.725814245675075</v>
      </c>
      <c r="P12" s="41">
        <v>313852</v>
      </c>
      <c r="Q12" s="42">
        <f t="shared" ref="Q12:Q49" si="7">P12-M12</f>
        <v>64022</v>
      </c>
      <c r="R12" s="38">
        <f t="shared" ref="R12:R66" si="8">Q12/M12*100</f>
        <v>25.626225833566824</v>
      </c>
      <c r="S12" s="42">
        <f t="shared" ref="S12:S75" si="9">P12-C12</f>
        <v>165223</v>
      </c>
      <c r="T12" s="43">
        <f t="shared" ref="T12:T56" si="10">S12/C12*100</f>
        <v>111.16471213558592</v>
      </c>
    </row>
    <row r="13" spans="1:20" s="67" customFormat="1" ht="18.75" customHeight="1" x14ac:dyDescent="0.25">
      <c r="A13" s="66" t="s">
        <v>21</v>
      </c>
      <c r="B13" s="65" t="s">
        <v>22</v>
      </c>
      <c r="C13" s="41">
        <f>C50</f>
        <v>5886</v>
      </c>
      <c r="D13" s="41">
        <f>D50</f>
        <v>6886</v>
      </c>
      <c r="E13" s="42">
        <f>D13-C13</f>
        <v>1000</v>
      </c>
      <c r="F13" s="43">
        <f t="shared" si="0"/>
        <v>16.989466530750935</v>
      </c>
      <c r="G13" s="41">
        <f>G50</f>
        <v>7886</v>
      </c>
      <c r="H13" s="42">
        <f t="shared" si="1"/>
        <v>1000</v>
      </c>
      <c r="I13" s="43">
        <f t="shared" si="2"/>
        <v>14.522218995062444</v>
      </c>
      <c r="J13" s="41">
        <f>J50</f>
        <v>8886</v>
      </c>
      <c r="K13" s="12">
        <f t="shared" si="3"/>
        <v>1000</v>
      </c>
      <c r="L13" s="38">
        <f t="shared" si="4"/>
        <v>12.680699974638602</v>
      </c>
      <c r="M13" s="41">
        <f>M50</f>
        <v>9886</v>
      </c>
      <c r="N13" s="12">
        <f>M13-J13</f>
        <v>1000</v>
      </c>
      <c r="O13" s="43">
        <f t="shared" si="6"/>
        <v>11.253657438667567</v>
      </c>
      <c r="P13" s="41">
        <f>P50</f>
        <v>10886</v>
      </c>
      <c r="Q13" s="42">
        <f t="shared" si="7"/>
        <v>1000</v>
      </c>
      <c r="R13" s="38">
        <f t="shared" si="8"/>
        <v>10.115314586283633</v>
      </c>
      <c r="S13" s="42">
        <f t="shared" si="9"/>
        <v>5000</v>
      </c>
      <c r="T13" s="43">
        <f t="shared" si="10"/>
        <v>84.947332653754671</v>
      </c>
    </row>
    <row r="14" spans="1:20" s="67" customFormat="1" ht="15" customHeight="1" x14ac:dyDescent="0.25">
      <c r="A14" s="64" t="s">
        <v>23</v>
      </c>
      <c r="B14" s="64" t="s">
        <v>24</v>
      </c>
      <c r="C14" s="41">
        <f>C15+C50</f>
        <v>154515</v>
      </c>
      <c r="D14" s="41">
        <f>D15+D50</f>
        <v>176656</v>
      </c>
      <c r="E14" s="42">
        <f t="shared" ref="E14:F66" si="11">D14-C14</f>
        <v>22141</v>
      </c>
      <c r="F14" s="43">
        <f t="shared" si="0"/>
        <v>14.329353137235866</v>
      </c>
      <c r="G14" s="41">
        <f>G15+G50</f>
        <v>190156</v>
      </c>
      <c r="H14" s="42">
        <f t="shared" si="1"/>
        <v>13500</v>
      </c>
      <c r="I14" s="43">
        <f t="shared" si="2"/>
        <v>7.6419708359750027</v>
      </c>
      <c r="J14" s="41">
        <f>J15+J50</f>
        <v>215826</v>
      </c>
      <c r="K14" s="12">
        <f t="shared" si="3"/>
        <v>25670</v>
      </c>
      <c r="L14" s="38">
        <f t="shared" si="4"/>
        <v>13.499442562948316</v>
      </c>
      <c r="M14" s="41">
        <f>M15+M50</f>
        <v>259716</v>
      </c>
      <c r="N14" s="12">
        <f t="shared" si="5"/>
        <v>43890</v>
      </c>
      <c r="O14" s="43">
        <f t="shared" si="6"/>
        <v>20.335826082121709</v>
      </c>
      <c r="P14" s="41">
        <f>P15+P50</f>
        <v>324738</v>
      </c>
      <c r="Q14" s="42">
        <f>P14-M14</f>
        <v>65022</v>
      </c>
      <c r="R14" s="38">
        <f t="shared" si="8"/>
        <v>25.035808344499376</v>
      </c>
      <c r="S14" s="42">
        <f t="shared" si="9"/>
        <v>170223</v>
      </c>
      <c r="T14" s="43">
        <f t="shared" si="10"/>
        <v>110.16600330065043</v>
      </c>
    </row>
    <row r="15" spans="1:20" s="44" customFormat="1" x14ac:dyDescent="0.25">
      <c r="A15" s="39" t="s">
        <v>19</v>
      </c>
      <c r="B15" s="40" t="s">
        <v>25</v>
      </c>
      <c r="C15" s="41">
        <f>C11-C50</f>
        <v>148629</v>
      </c>
      <c r="D15" s="41">
        <f>D11-D50</f>
        <v>169770</v>
      </c>
      <c r="E15" s="42">
        <f>D15-C15</f>
        <v>21141</v>
      </c>
      <c r="F15" s="43">
        <f t="shared" si="0"/>
        <v>14.224007427890923</v>
      </c>
      <c r="G15" s="41">
        <f>G11-G50</f>
        <v>182270</v>
      </c>
      <c r="H15" s="42">
        <f t="shared" si="1"/>
        <v>12500</v>
      </c>
      <c r="I15" s="43">
        <f t="shared" si="2"/>
        <v>7.3629027507804672</v>
      </c>
      <c r="J15" s="41">
        <f>J12</f>
        <v>206940</v>
      </c>
      <c r="K15" s="12">
        <f t="shared" si="3"/>
        <v>24670</v>
      </c>
      <c r="L15" s="38">
        <f t="shared" si="4"/>
        <v>13.534865858342021</v>
      </c>
      <c r="M15" s="41">
        <f>M11-M50</f>
        <v>249830</v>
      </c>
      <c r="N15" s="12">
        <f t="shared" si="5"/>
        <v>42890</v>
      </c>
      <c r="O15" s="43">
        <f t="shared" si="6"/>
        <v>20.725814245675075</v>
      </c>
      <c r="P15" s="41">
        <f>P11-P50</f>
        <v>313852</v>
      </c>
      <c r="Q15" s="42">
        <f t="shared" si="7"/>
        <v>64022</v>
      </c>
      <c r="R15" s="38">
        <f t="shared" si="8"/>
        <v>25.626225833566824</v>
      </c>
      <c r="S15" s="42">
        <f t="shared" si="9"/>
        <v>165223</v>
      </c>
      <c r="T15" s="43">
        <f t="shared" si="10"/>
        <v>111.16471213558592</v>
      </c>
    </row>
    <row r="16" spans="1:20" s="44" customFormat="1" ht="20.25" hidden="1" customHeight="1" x14ac:dyDescent="0.25">
      <c r="A16" s="39">
        <v>1</v>
      </c>
      <c r="B16" s="45" t="s">
        <v>26</v>
      </c>
      <c r="C16" s="41">
        <v>1151849.2591329999</v>
      </c>
      <c r="D16" s="41"/>
      <c r="E16" s="42">
        <f t="shared" si="11"/>
        <v>-1151849.2591329999</v>
      </c>
      <c r="F16" s="43">
        <f t="shared" si="0"/>
        <v>-100</v>
      </c>
      <c r="G16" s="41"/>
      <c r="H16" s="42">
        <f t="shared" si="1"/>
        <v>0</v>
      </c>
      <c r="I16" s="43" t="e">
        <f t="shared" si="2"/>
        <v>#DIV/0!</v>
      </c>
      <c r="J16" s="41"/>
      <c r="K16" s="12">
        <f t="shared" si="3"/>
        <v>0</v>
      </c>
      <c r="L16" s="38" t="e">
        <f t="shared" si="4"/>
        <v>#DIV/0!</v>
      </c>
      <c r="M16" s="41"/>
      <c r="N16" s="12">
        <f t="shared" ref="N16:N66" si="12">M16-J16</f>
        <v>0</v>
      </c>
      <c r="O16" s="43" t="e">
        <f t="shared" si="6"/>
        <v>#DIV/0!</v>
      </c>
      <c r="P16" s="41"/>
      <c r="Q16" s="42">
        <f t="shared" si="7"/>
        <v>0</v>
      </c>
      <c r="R16" s="38" t="e">
        <f t="shared" si="8"/>
        <v>#DIV/0!</v>
      </c>
      <c r="S16" s="42">
        <f t="shared" si="9"/>
        <v>-1151849.2591329999</v>
      </c>
      <c r="T16" s="43">
        <f t="shared" si="10"/>
        <v>-100</v>
      </c>
    </row>
    <row r="17" spans="1:20" s="44" customFormat="1" ht="20.25" hidden="1" customHeight="1" x14ac:dyDescent="0.25">
      <c r="A17" s="39">
        <v>2</v>
      </c>
      <c r="B17" s="46" t="s">
        <v>27</v>
      </c>
      <c r="C17" s="41">
        <v>2445836.2914760001</v>
      </c>
      <c r="D17" s="41"/>
      <c r="E17" s="42">
        <f t="shared" si="11"/>
        <v>-2445836.2914760001</v>
      </c>
      <c r="F17" s="43">
        <f t="shared" si="0"/>
        <v>-100</v>
      </c>
      <c r="G17" s="41"/>
      <c r="H17" s="42">
        <f t="shared" si="1"/>
        <v>0</v>
      </c>
      <c r="I17" s="43" t="e">
        <f t="shared" si="2"/>
        <v>#DIV/0!</v>
      </c>
      <c r="J17" s="41"/>
      <c r="K17" s="12">
        <f t="shared" si="3"/>
        <v>0</v>
      </c>
      <c r="L17" s="38" t="e">
        <f t="shared" si="4"/>
        <v>#DIV/0!</v>
      </c>
      <c r="M17" s="41"/>
      <c r="N17" s="12">
        <f t="shared" si="12"/>
        <v>0</v>
      </c>
      <c r="O17" s="43" t="e">
        <f t="shared" si="6"/>
        <v>#DIV/0!</v>
      </c>
      <c r="P17" s="41"/>
      <c r="Q17" s="42">
        <f t="shared" si="7"/>
        <v>0</v>
      </c>
      <c r="R17" s="38" t="e">
        <f t="shared" si="8"/>
        <v>#DIV/0!</v>
      </c>
      <c r="S17" s="42">
        <f t="shared" si="9"/>
        <v>-2445836.2914760001</v>
      </c>
      <c r="T17" s="43">
        <f t="shared" si="10"/>
        <v>-100</v>
      </c>
    </row>
    <row r="18" spans="1:20" s="47" customFormat="1" hidden="1" x14ac:dyDescent="0.25">
      <c r="A18" s="39">
        <v>3</v>
      </c>
      <c r="B18" s="45" t="s">
        <v>28</v>
      </c>
      <c r="C18" s="41">
        <v>729448.26446600002</v>
      </c>
      <c r="D18" s="41"/>
      <c r="E18" s="42">
        <f t="shared" si="11"/>
        <v>-729448.26446600002</v>
      </c>
      <c r="F18" s="43">
        <f t="shared" si="0"/>
        <v>-100</v>
      </c>
      <c r="G18" s="41"/>
      <c r="H18" s="42">
        <f t="shared" si="1"/>
        <v>0</v>
      </c>
      <c r="I18" s="43" t="e">
        <f t="shared" si="2"/>
        <v>#DIV/0!</v>
      </c>
      <c r="J18" s="41"/>
      <c r="K18" s="12">
        <f t="shared" si="3"/>
        <v>0</v>
      </c>
      <c r="L18" s="38" t="e">
        <f t="shared" si="4"/>
        <v>#DIV/0!</v>
      </c>
      <c r="M18" s="41"/>
      <c r="N18" s="12">
        <f t="shared" si="12"/>
        <v>0</v>
      </c>
      <c r="O18" s="43" t="e">
        <f t="shared" si="6"/>
        <v>#DIV/0!</v>
      </c>
      <c r="P18" s="41"/>
      <c r="Q18" s="42">
        <f t="shared" si="7"/>
        <v>0</v>
      </c>
      <c r="R18" s="38" t="e">
        <f t="shared" si="8"/>
        <v>#DIV/0!</v>
      </c>
      <c r="S18" s="42">
        <f t="shared" si="9"/>
        <v>-729448.26446600002</v>
      </c>
      <c r="T18" s="43">
        <f t="shared" si="10"/>
        <v>-100</v>
      </c>
    </row>
    <row r="19" spans="1:20" s="48" customFormat="1" ht="31.5" hidden="1" x14ac:dyDescent="0.25">
      <c r="A19" s="39">
        <v>4</v>
      </c>
      <c r="B19" s="45" t="s">
        <v>29</v>
      </c>
      <c r="C19" s="41">
        <v>279306.18</v>
      </c>
      <c r="D19" s="41"/>
      <c r="E19" s="42">
        <f t="shared" si="11"/>
        <v>-279306.18</v>
      </c>
      <c r="F19" s="43">
        <f t="shared" si="0"/>
        <v>-100</v>
      </c>
      <c r="G19" s="41"/>
      <c r="H19" s="42">
        <f t="shared" si="1"/>
        <v>0</v>
      </c>
      <c r="I19" s="43" t="e">
        <f t="shared" si="2"/>
        <v>#DIV/0!</v>
      </c>
      <c r="J19" s="41"/>
      <c r="K19" s="12">
        <f t="shared" si="3"/>
        <v>0</v>
      </c>
      <c r="L19" s="38" t="e">
        <f t="shared" si="4"/>
        <v>#DIV/0!</v>
      </c>
      <c r="M19" s="41"/>
      <c r="N19" s="12">
        <f t="shared" si="12"/>
        <v>0</v>
      </c>
      <c r="O19" s="43" t="e">
        <f t="shared" si="6"/>
        <v>#DIV/0!</v>
      </c>
      <c r="P19" s="41"/>
      <c r="Q19" s="42">
        <f t="shared" si="7"/>
        <v>0</v>
      </c>
      <c r="R19" s="38" t="e">
        <f t="shared" si="8"/>
        <v>#DIV/0!</v>
      </c>
      <c r="S19" s="42">
        <f t="shared" si="9"/>
        <v>-279306.18</v>
      </c>
      <c r="T19" s="43">
        <f t="shared" si="10"/>
        <v>-100</v>
      </c>
    </row>
    <row r="20" spans="1:20" s="48" customFormat="1" ht="31.5" hidden="1" x14ac:dyDescent="0.25">
      <c r="A20" s="39">
        <v>5</v>
      </c>
      <c r="B20" s="45" t="s">
        <v>30</v>
      </c>
      <c r="C20" s="41">
        <v>0</v>
      </c>
      <c r="D20" s="41"/>
      <c r="E20" s="42">
        <f t="shared" si="11"/>
        <v>0</v>
      </c>
      <c r="F20" s="43" t="e">
        <f t="shared" si="0"/>
        <v>#DIV/0!</v>
      </c>
      <c r="G20" s="41"/>
      <c r="H20" s="42">
        <f t="shared" si="1"/>
        <v>0</v>
      </c>
      <c r="I20" s="43" t="e">
        <f t="shared" si="2"/>
        <v>#DIV/0!</v>
      </c>
      <c r="J20" s="41"/>
      <c r="K20" s="12">
        <f t="shared" si="3"/>
        <v>0</v>
      </c>
      <c r="L20" s="38" t="e">
        <f t="shared" si="4"/>
        <v>#DIV/0!</v>
      </c>
      <c r="M20" s="41"/>
      <c r="N20" s="12">
        <f t="shared" si="12"/>
        <v>0</v>
      </c>
      <c r="O20" s="43" t="e">
        <f t="shared" si="6"/>
        <v>#DIV/0!</v>
      </c>
      <c r="P20" s="41"/>
      <c r="Q20" s="42">
        <f t="shared" si="7"/>
        <v>0</v>
      </c>
      <c r="R20" s="38" t="e">
        <f t="shared" si="8"/>
        <v>#DIV/0!</v>
      </c>
      <c r="S20" s="42">
        <f t="shared" si="9"/>
        <v>0</v>
      </c>
      <c r="T20" s="43" t="e">
        <f t="shared" si="10"/>
        <v>#DIV/0!</v>
      </c>
    </row>
    <row r="21" spans="1:20" s="44" customFormat="1" ht="47.25" hidden="1" x14ac:dyDescent="0.25">
      <c r="A21" s="39">
        <v>6</v>
      </c>
      <c r="B21" s="49" t="s">
        <v>31</v>
      </c>
      <c r="C21" s="41">
        <v>148273.82373099998</v>
      </c>
      <c r="D21" s="41"/>
      <c r="E21" s="42">
        <f t="shared" si="11"/>
        <v>-148273.82373099998</v>
      </c>
      <c r="F21" s="43">
        <f t="shared" si="0"/>
        <v>-100</v>
      </c>
      <c r="G21" s="41"/>
      <c r="H21" s="42">
        <f t="shared" si="1"/>
        <v>0</v>
      </c>
      <c r="I21" s="43" t="e">
        <f t="shared" si="2"/>
        <v>#DIV/0!</v>
      </c>
      <c r="J21" s="41"/>
      <c r="K21" s="12">
        <f t="shared" si="3"/>
        <v>0</v>
      </c>
      <c r="L21" s="38" t="e">
        <f t="shared" si="4"/>
        <v>#DIV/0!</v>
      </c>
      <c r="M21" s="41"/>
      <c r="N21" s="12">
        <f t="shared" si="12"/>
        <v>0</v>
      </c>
      <c r="O21" s="43" t="e">
        <f t="shared" si="6"/>
        <v>#DIV/0!</v>
      </c>
      <c r="P21" s="41"/>
      <c r="Q21" s="42">
        <f t="shared" si="7"/>
        <v>0</v>
      </c>
      <c r="R21" s="38" t="e">
        <f t="shared" si="8"/>
        <v>#DIV/0!</v>
      </c>
      <c r="S21" s="42">
        <f t="shared" si="9"/>
        <v>-148273.82373099998</v>
      </c>
      <c r="T21" s="43">
        <f t="shared" si="10"/>
        <v>-100</v>
      </c>
    </row>
    <row r="22" spans="1:20" s="50" customFormat="1" ht="47.25" hidden="1" x14ac:dyDescent="0.25">
      <c r="A22" s="39">
        <v>7</v>
      </c>
      <c r="B22" s="49" t="s">
        <v>32</v>
      </c>
      <c r="C22" s="41">
        <v>1790307.13549</v>
      </c>
      <c r="D22" s="41"/>
      <c r="E22" s="42">
        <f t="shared" si="11"/>
        <v>-1790307.13549</v>
      </c>
      <c r="F22" s="43">
        <f t="shared" si="0"/>
        <v>-100</v>
      </c>
      <c r="G22" s="41"/>
      <c r="H22" s="42">
        <f t="shared" si="1"/>
        <v>0</v>
      </c>
      <c r="I22" s="43" t="e">
        <f t="shared" si="2"/>
        <v>#DIV/0!</v>
      </c>
      <c r="J22" s="41"/>
      <c r="K22" s="12">
        <f t="shared" si="3"/>
        <v>0</v>
      </c>
      <c r="L22" s="38" t="e">
        <f t="shared" si="4"/>
        <v>#DIV/0!</v>
      </c>
      <c r="M22" s="41"/>
      <c r="N22" s="12">
        <f t="shared" si="12"/>
        <v>0</v>
      </c>
      <c r="O22" s="43" t="e">
        <f t="shared" si="6"/>
        <v>#DIV/0!</v>
      </c>
      <c r="P22" s="41"/>
      <c r="Q22" s="42">
        <f t="shared" si="7"/>
        <v>0</v>
      </c>
      <c r="R22" s="38" t="e">
        <f t="shared" si="8"/>
        <v>#DIV/0!</v>
      </c>
      <c r="S22" s="42">
        <f t="shared" si="9"/>
        <v>-1790307.13549</v>
      </c>
      <c r="T22" s="43">
        <f t="shared" si="10"/>
        <v>-100</v>
      </c>
    </row>
    <row r="23" spans="1:20" s="52" customFormat="1" ht="31.5" hidden="1" x14ac:dyDescent="0.25">
      <c r="A23" s="51" t="s">
        <v>33</v>
      </c>
      <c r="B23" s="49" t="s">
        <v>34</v>
      </c>
      <c r="C23" s="41">
        <v>1113366.13549</v>
      </c>
      <c r="D23" s="41"/>
      <c r="E23" s="42">
        <f t="shared" si="11"/>
        <v>-1113366.13549</v>
      </c>
      <c r="F23" s="43">
        <f t="shared" si="0"/>
        <v>-100</v>
      </c>
      <c r="G23" s="41"/>
      <c r="H23" s="42">
        <f t="shared" si="1"/>
        <v>0</v>
      </c>
      <c r="I23" s="43" t="e">
        <f t="shared" si="2"/>
        <v>#DIV/0!</v>
      </c>
      <c r="J23" s="41"/>
      <c r="K23" s="12">
        <f t="shared" si="3"/>
        <v>0</v>
      </c>
      <c r="L23" s="38" t="e">
        <f t="shared" si="4"/>
        <v>#DIV/0!</v>
      </c>
      <c r="M23" s="41"/>
      <c r="N23" s="12">
        <f t="shared" si="12"/>
        <v>0</v>
      </c>
      <c r="O23" s="43" t="e">
        <f t="shared" si="6"/>
        <v>#DIV/0!</v>
      </c>
      <c r="P23" s="41"/>
      <c r="Q23" s="42">
        <f t="shared" si="7"/>
        <v>0</v>
      </c>
      <c r="R23" s="38" t="e">
        <f t="shared" si="8"/>
        <v>#DIV/0!</v>
      </c>
      <c r="S23" s="42">
        <f t="shared" si="9"/>
        <v>-1113366.13549</v>
      </c>
      <c r="T23" s="43">
        <f t="shared" si="10"/>
        <v>-100</v>
      </c>
    </row>
    <row r="24" spans="1:20" s="53" customFormat="1" ht="31.5" hidden="1" x14ac:dyDescent="0.25">
      <c r="A24" s="39"/>
      <c r="B24" s="49" t="s">
        <v>35</v>
      </c>
      <c r="C24" s="41">
        <v>676941</v>
      </c>
      <c r="D24" s="41"/>
      <c r="E24" s="42">
        <f t="shared" si="11"/>
        <v>-676941</v>
      </c>
      <c r="F24" s="43">
        <f t="shared" si="0"/>
        <v>-100</v>
      </c>
      <c r="G24" s="41"/>
      <c r="H24" s="42">
        <f t="shared" si="1"/>
        <v>0</v>
      </c>
      <c r="I24" s="43" t="e">
        <f t="shared" si="2"/>
        <v>#DIV/0!</v>
      </c>
      <c r="J24" s="41"/>
      <c r="K24" s="12">
        <f t="shared" si="3"/>
        <v>0</v>
      </c>
      <c r="L24" s="38" t="e">
        <f t="shared" si="4"/>
        <v>#DIV/0!</v>
      </c>
      <c r="M24" s="41"/>
      <c r="N24" s="12">
        <f t="shared" si="12"/>
        <v>0</v>
      </c>
      <c r="O24" s="43" t="e">
        <f t="shared" si="6"/>
        <v>#DIV/0!</v>
      </c>
      <c r="P24" s="41"/>
      <c r="Q24" s="42">
        <f t="shared" si="7"/>
        <v>0</v>
      </c>
      <c r="R24" s="38" t="e">
        <f t="shared" si="8"/>
        <v>#DIV/0!</v>
      </c>
      <c r="S24" s="42">
        <f t="shared" si="9"/>
        <v>-676941</v>
      </c>
      <c r="T24" s="43">
        <f t="shared" si="10"/>
        <v>-100</v>
      </c>
    </row>
    <row r="25" spans="1:20" s="44" customFormat="1" ht="47.25" hidden="1" x14ac:dyDescent="0.25">
      <c r="A25" s="39">
        <v>8</v>
      </c>
      <c r="B25" s="45" t="s">
        <v>36</v>
      </c>
      <c r="C25" s="41">
        <v>10628.679988</v>
      </c>
      <c r="D25" s="41"/>
      <c r="E25" s="42">
        <f t="shared" si="11"/>
        <v>-10628.679988</v>
      </c>
      <c r="F25" s="43">
        <f t="shared" si="0"/>
        <v>-100</v>
      </c>
      <c r="G25" s="41"/>
      <c r="H25" s="42">
        <f t="shared" si="1"/>
        <v>0</v>
      </c>
      <c r="I25" s="43" t="e">
        <f t="shared" si="2"/>
        <v>#DIV/0!</v>
      </c>
      <c r="J25" s="41"/>
      <c r="K25" s="12">
        <f t="shared" si="3"/>
        <v>0</v>
      </c>
      <c r="L25" s="38" t="e">
        <f t="shared" si="4"/>
        <v>#DIV/0!</v>
      </c>
      <c r="M25" s="41"/>
      <c r="N25" s="12">
        <f t="shared" si="12"/>
        <v>0</v>
      </c>
      <c r="O25" s="43" t="e">
        <f t="shared" si="6"/>
        <v>#DIV/0!</v>
      </c>
      <c r="P25" s="41"/>
      <c r="Q25" s="42">
        <f t="shared" si="7"/>
        <v>0</v>
      </c>
      <c r="R25" s="38" t="e">
        <f t="shared" si="8"/>
        <v>#DIV/0!</v>
      </c>
      <c r="S25" s="42">
        <f t="shared" si="9"/>
        <v>-10628.679988</v>
      </c>
      <c r="T25" s="43">
        <f t="shared" si="10"/>
        <v>-100</v>
      </c>
    </row>
    <row r="26" spans="1:20" s="44" customFormat="1" ht="31.5" hidden="1" x14ac:dyDescent="0.25">
      <c r="A26" s="39">
        <v>9</v>
      </c>
      <c r="B26" s="45" t="s">
        <v>37</v>
      </c>
      <c r="C26" s="41">
        <v>1581496.3571820001</v>
      </c>
      <c r="D26" s="41"/>
      <c r="E26" s="42">
        <f t="shared" si="11"/>
        <v>-1581496.3571820001</v>
      </c>
      <c r="F26" s="43">
        <f t="shared" si="0"/>
        <v>-100</v>
      </c>
      <c r="G26" s="41"/>
      <c r="H26" s="42">
        <f t="shared" si="1"/>
        <v>0</v>
      </c>
      <c r="I26" s="43" t="e">
        <f t="shared" si="2"/>
        <v>#DIV/0!</v>
      </c>
      <c r="J26" s="41"/>
      <c r="K26" s="12">
        <f t="shared" si="3"/>
        <v>0</v>
      </c>
      <c r="L26" s="38" t="e">
        <f t="shared" si="4"/>
        <v>#DIV/0!</v>
      </c>
      <c r="M26" s="41"/>
      <c r="N26" s="12">
        <f t="shared" si="12"/>
        <v>0</v>
      </c>
      <c r="O26" s="43" t="e">
        <f t="shared" si="6"/>
        <v>#DIV/0!</v>
      </c>
      <c r="P26" s="41"/>
      <c r="Q26" s="42">
        <f t="shared" si="7"/>
        <v>0</v>
      </c>
      <c r="R26" s="38" t="e">
        <f t="shared" si="8"/>
        <v>#DIV/0!</v>
      </c>
      <c r="S26" s="42">
        <f t="shared" si="9"/>
        <v>-1581496.3571820001</v>
      </c>
      <c r="T26" s="43">
        <f t="shared" si="10"/>
        <v>-100</v>
      </c>
    </row>
    <row r="27" spans="1:20" s="50" customFormat="1" ht="20.25" hidden="1" customHeight="1" x14ac:dyDescent="0.25">
      <c r="A27" s="39">
        <v>10</v>
      </c>
      <c r="B27" s="45" t="s">
        <v>38</v>
      </c>
      <c r="C27" s="41">
        <v>1484329.551</v>
      </c>
      <c r="D27" s="41"/>
      <c r="E27" s="42">
        <f t="shared" si="11"/>
        <v>-1484329.551</v>
      </c>
      <c r="F27" s="43">
        <f t="shared" si="0"/>
        <v>-100</v>
      </c>
      <c r="G27" s="41"/>
      <c r="H27" s="42">
        <f t="shared" si="1"/>
        <v>0</v>
      </c>
      <c r="I27" s="43" t="e">
        <f t="shared" si="2"/>
        <v>#DIV/0!</v>
      </c>
      <c r="J27" s="41"/>
      <c r="K27" s="12">
        <f t="shared" si="3"/>
        <v>0</v>
      </c>
      <c r="L27" s="38" t="e">
        <f t="shared" si="4"/>
        <v>#DIV/0!</v>
      </c>
      <c r="M27" s="41"/>
      <c r="N27" s="12">
        <f t="shared" si="12"/>
        <v>0</v>
      </c>
      <c r="O27" s="43" t="e">
        <f t="shared" si="6"/>
        <v>#DIV/0!</v>
      </c>
      <c r="P27" s="41"/>
      <c r="Q27" s="42">
        <f t="shared" si="7"/>
        <v>0</v>
      </c>
      <c r="R27" s="38" t="e">
        <f t="shared" si="8"/>
        <v>#DIV/0!</v>
      </c>
      <c r="S27" s="42">
        <f t="shared" si="9"/>
        <v>-1484329.551</v>
      </c>
      <c r="T27" s="43">
        <f t="shared" si="10"/>
        <v>-100</v>
      </c>
    </row>
    <row r="28" spans="1:20" s="44" customFormat="1" hidden="1" x14ac:dyDescent="0.25">
      <c r="A28" s="39">
        <v>11</v>
      </c>
      <c r="B28" s="45" t="s">
        <v>39</v>
      </c>
      <c r="C28" s="41">
        <v>130</v>
      </c>
      <c r="D28" s="41"/>
      <c r="E28" s="42">
        <f t="shared" si="11"/>
        <v>-130</v>
      </c>
      <c r="F28" s="43">
        <f t="shared" si="0"/>
        <v>-100</v>
      </c>
      <c r="G28" s="41"/>
      <c r="H28" s="42">
        <f t="shared" si="1"/>
        <v>0</v>
      </c>
      <c r="I28" s="43" t="e">
        <f t="shared" si="2"/>
        <v>#DIV/0!</v>
      </c>
      <c r="J28" s="41"/>
      <c r="K28" s="12">
        <f t="shared" si="3"/>
        <v>0</v>
      </c>
      <c r="L28" s="38" t="e">
        <f t="shared" si="4"/>
        <v>#DIV/0!</v>
      </c>
      <c r="M28" s="41"/>
      <c r="N28" s="12">
        <f t="shared" si="12"/>
        <v>0</v>
      </c>
      <c r="O28" s="43" t="e">
        <f t="shared" si="6"/>
        <v>#DIV/0!</v>
      </c>
      <c r="P28" s="41"/>
      <c r="Q28" s="42">
        <f t="shared" si="7"/>
        <v>0</v>
      </c>
      <c r="R28" s="38" t="e">
        <f t="shared" si="8"/>
        <v>#DIV/0!</v>
      </c>
      <c r="S28" s="42">
        <f t="shared" si="9"/>
        <v>-130</v>
      </c>
      <c r="T28" s="43">
        <f t="shared" si="10"/>
        <v>-100</v>
      </c>
    </row>
    <row r="29" spans="1:20" s="44" customFormat="1" hidden="1" x14ac:dyDescent="0.25">
      <c r="A29" s="39">
        <v>12</v>
      </c>
      <c r="B29" s="45" t="s">
        <v>40</v>
      </c>
      <c r="C29" s="41">
        <v>0</v>
      </c>
      <c r="D29" s="41"/>
      <c r="E29" s="42">
        <f t="shared" si="11"/>
        <v>0</v>
      </c>
      <c r="F29" s="43" t="e">
        <f t="shared" si="0"/>
        <v>#DIV/0!</v>
      </c>
      <c r="G29" s="41"/>
      <c r="H29" s="42">
        <f t="shared" si="1"/>
        <v>0</v>
      </c>
      <c r="I29" s="43" t="e">
        <f t="shared" si="2"/>
        <v>#DIV/0!</v>
      </c>
      <c r="J29" s="41"/>
      <c r="K29" s="12">
        <f t="shared" si="3"/>
        <v>0</v>
      </c>
      <c r="L29" s="38" t="e">
        <f t="shared" si="4"/>
        <v>#DIV/0!</v>
      </c>
      <c r="M29" s="41"/>
      <c r="N29" s="12">
        <f t="shared" si="12"/>
        <v>0</v>
      </c>
      <c r="O29" s="43" t="e">
        <f t="shared" si="6"/>
        <v>#DIV/0!</v>
      </c>
      <c r="P29" s="41"/>
      <c r="Q29" s="42">
        <f t="shared" si="7"/>
        <v>0</v>
      </c>
      <c r="R29" s="38" t="e">
        <f t="shared" si="8"/>
        <v>#DIV/0!</v>
      </c>
      <c r="S29" s="42">
        <f t="shared" si="9"/>
        <v>0</v>
      </c>
      <c r="T29" s="43" t="e">
        <f t="shared" si="10"/>
        <v>#DIV/0!</v>
      </c>
    </row>
    <row r="30" spans="1:20" s="44" customFormat="1" ht="31.5" hidden="1" x14ac:dyDescent="0.25">
      <c r="A30" s="39">
        <v>13</v>
      </c>
      <c r="B30" s="49" t="s">
        <v>41</v>
      </c>
      <c r="C30" s="41">
        <v>23076</v>
      </c>
      <c r="D30" s="41"/>
      <c r="E30" s="42">
        <f t="shared" si="11"/>
        <v>-23076</v>
      </c>
      <c r="F30" s="43">
        <f t="shared" si="0"/>
        <v>-100</v>
      </c>
      <c r="G30" s="41"/>
      <c r="H30" s="42">
        <f t="shared" si="1"/>
        <v>0</v>
      </c>
      <c r="I30" s="43" t="e">
        <f t="shared" si="2"/>
        <v>#DIV/0!</v>
      </c>
      <c r="J30" s="41"/>
      <c r="K30" s="12">
        <f t="shared" si="3"/>
        <v>0</v>
      </c>
      <c r="L30" s="38" t="e">
        <f t="shared" si="4"/>
        <v>#DIV/0!</v>
      </c>
      <c r="M30" s="41"/>
      <c r="N30" s="12">
        <f t="shared" si="12"/>
        <v>0</v>
      </c>
      <c r="O30" s="43" t="e">
        <f t="shared" si="6"/>
        <v>#DIV/0!</v>
      </c>
      <c r="P30" s="41"/>
      <c r="Q30" s="42">
        <f t="shared" si="7"/>
        <v>0</v>
      </c>
      <c r="R30" s="38" t="e">
        <f t="shared" si="8"/>
        <v>#DIV/0!</v>
      </c>
      <c r="S30" s="42">
        <f t="shared" si="9"/>
        <v>-23076</v>
      </c>
      <c r="T30" s="43">
        <f t="shared" si="10"/>
        <v>-100</v>
      </c>
    </row>
    <row r="31" spans="1:20" s="54" customFormat="1" hidden="1" x14ac:dyDescent="0.25">
      <c r="A31" s="39">
        <v>14</v>
      </c>
      <c r="B31" s="45" t="s">
        <v>42</v>
      </c>
      <c r="C31" s="41">
        <v>495266.17999999993</v>
      </c>
      <c r="D31" s="41"/>
      <c r="E31" s="42">
        <f t="shared" si="11"/>
        <v>-495266.17999999993</v>
      </c>
      <c r="F31" s="43">
        <f t="shared" si="0"/>
        <v>-100</v>
      </c>
      <c r="G31" s="41"/>
      <c r="H31" s="42">
        <f t="shared" si="1"/>
        <v>0</v>
      </c>
      <c r="I31" s="43" t="e">
        <f t="shared" si="2"/>
        <v>#DIV/0!</v>
      </c>
      <c r="J31" s="41"/>
      <c r="K31" s="12">
        <f t="shared" si="3"/>
        <v>0</v>
      </c>
      <c r="L31" s="38" t="e">
        <f t="shared" si="4"/>
        <v>#DIV/0!</v>
      </c>
      <c r="M31" s="41"/>
      <c r="N31" s="12">
        <f t="shared" si="12"/>
        <v>0</v>
      </c>
      <c r="O31" s="43" t="e">
        <f t="shared" si="6"/>
        <v>#DIV/0!</v>
      </c>
      <c r="P31" s="41"/>
      <c r="Q31" s="42">
        <f t="shared" si="7"/>
        <v>0</v>
      </c>
      <c r="R31" s="38" t="e">
        <f t="shared" si="8"/>
        <v>#DIV/0!</v>
      </c>
      <c r="S31" s="42">
        <f t="shared" si="9"/>
        <v>-495266.17999999993</v>
      </c>
      <c r="T31" s="43">
        <f t="shared" si="10"/>
        <v>-100</v>
      </c>
    </row>
    <row r="32" spans="1:20" s="53" customFormat="1" ht="47.25" hidden="1" x14ac:dyDescent="0.25">
      <c r="A32" s="55" t="s">
        <v>43</v>
      </c>
      <c r="B32" s="56" t="s">
        <v>44</v>
      </c>
      <c r="C32" s="41">
        <v>298844.57999999996</v>
      </c>
      <c r="D32" s="41"/>
      <c r="E32" s="42">
        <f t="shared" si="11"/>
        <v>-298844.57999999996</v>
      </c>
      <c r="F32" s="43">
        <f t="shared" si="0"/>
        <v>-100</v>
      </c>
      <c r="G32" s="41"/>
      <c r="H32" s="42">
        <f t="shared" si="1"/>
        <v>0</v>
      </c>
      <c r="I32" s="43" t="e">
        <f t="shared" si="2"/>
        <v>#DIV/0!</v>
      </c>
      <c r="J32" s="41"/>
      <c r="K32" s="12">
        <f t="shared" si="3"/>
        <v>0</v>
      </c>
      <c r="L32" s="38" t="e">
        <f t="shared" si="4"/>
        <v>#DIV/0!</v>
      </c>
      <c r="M32" s="41"/>
      <c r="N32" s="12">
        <f t="shared" si="12"/>
        <v>0</v>
      </c>
      <c r="O32" s="43" t="e">
        <f t="shared" si="6"/>
        <v>#DIV/0!</v>
      </c>
      <c r="P32" s="41"/>
      <c r="Q32" s="42">
        <f t="shared" si="7"/>
        <v>0</v>
      </c>
      <c r="R32" s="38" t="e">
        <f t="shared" si="8"/>
        <v>#DIV/0!</v>
      </c>
      <c r="S32" s="42">
        <f t="shared" si="9"/>
        <v>-298844.57999999996</v>
      </c>
      <c r="T32" s="43">
        <f t="shared" si="10"/>
        <v>-100</v>
      </c>
    </row>
    <row r="33" spans="1:20" s="54" customFormat="1" hidden="1" x14ac:dyDescent="0.25">
      <c r="A33" s="57" t="s">
        <v>33</v>
      </c>
      <c r="B33" s="58" t="s">
        <v>45</v>
      </c>
      <c r="C33" s="41">
        <v>18994</v>
      </c>
      <c r="D33" s="41"/>
      <c r="E33" s="42">
        <f t="shared" si="11"/>
        <v>-18994</v>
      </c>
      <c r="F33" s="43">
        <f t="shared" si="0"/>
        <v>-100</v>
      </c>
      <c r="G33" s="41"/>
      <c r="H33" s="42">
        <f t="shared" si="1"/>
        <v>0</v>
      </c>
      <c r="I33" s="43" t="e">
        <f t="shared" si="2"/>
        <v>#DIV/0!</v>
      </c>
      <c r="J33" s="41"/>
      <c r="K33" s="12">
        <f t="shared" si="3"/>
        <v>0</v>
      </c>
      <c r="L33" s="38" t="e">
        <f t="shared" si="4"/>
        <v>#DIV/0!</v>
      </c>
      <c r="M33" s="41"/>
      <c r="N33" s="12">
        <f t="shared" si="12"/>
        <v>0</v>
      </c>
      <c r="O33" s="43" t="e">
        <f t="shared" si="6"/>
        <v>#DIV/0!</v>
      </c>
      <c r="P33" s="41"/>
      <c r="Q33" s="42">
        <f t="shared" si="7"/>
        <v>0</v>
      </c>
      <c r="R33" s="38" t="e">
        <f t="shared" si="8"/>
        <v>#DIV/0!</v>
      </c>
      <c r="S33" s="42">
        <f t="shared" si="9"/>
        <v>-18994</v>
      </c>
      <c r="T33" s="43">
        <f t="shared" si="10"/>
        <v>-100</v>
      </c>
    </row>
    <row r="34" spans="1:20" s="60" customFormat="1" hidden="1" x14ac:dyDescent="0.25">
      <c r="A34" s="59"/>
      <c r="B34" s="58" t="s">
        <v>46</v>
      </c>
      <c r="C34" s="41">
        <v>279850.57999999996</v>
      </c>
      <c r="D34" s="41"/>
      <c r="E34" s="42">
        <f t="shared" si="11"/>
        <v>-279850.57999999996</v>
      </c>
      <c r="F34" s="43">
        <f t="shared" si="0"/>
        <v>-100</v>
      </c>
      <c r="G34" s="41"/>
      <c r="H34" s="42">
        <f t="shared" si="1"/>
        <v>0</v>
      </c>
      <c r="I34" s="43" t="e">
        <f t="shared" si="2"/>
        <v>#DIV/0!</v>
      </c>
      <c r="J34" s="41"/>
      <c r="K34" s="12">
        <f t="shared" si="3"/>
        <v>0</v>
      </c>
      <c r="L34" s="38" t="e">
        <f t="shared" si="4"/>
        <v>#DIV/0!</v>
      </c>
      <c r="M34" s="41"/>
      <c r="N34" s="12">
        <f t="shared" si="12"/>
        <v>0</v>
      </c>
      <c r="O34" s="43" t="e">
        <f t="shared" si="6"/>
        <v>#DIV/0!</v>
      </c>
      <c r="P34" s="41"/>
      <c r="Q34" s="42">
        <f t="shared" si="7"/>
        <v>0</v>
      </c>
      <c r="R34" s="38" t="e">
        <f t="shared" si="8"/>
        <v>#DIV/0!</v>
      </c>
      <c r="S34" s="42">
        <f t="shared" si="9"/>
        <v>-279850.57999999996</v>
      </c>
      <c r="T34" s="43">
        <f t="shared" si="10"/>
        <v>-100</v>
      </c>
    </row>
    <row r="35" spans="1:20" s="44" customFormat="1" ht="47.25" hidden="1" x14ac:dyDescent="0.25">
      <c r="A35" s="55" t="s">
        <v>47</v>
      </c>
      <c r="B35" s="56" t="s">
        <v>48</v>
      </c>
      <c r="C35" s="41">
        <v>196421.59999999998</v>
      </c>
      <c r="D35" s="41"/>
      <c r="E35" s="42">
        <f t="shared" si="11"/>
        <v>-196421.59999999998</v>
      </c>
      <c r="F35" s="43">
        <f t="shared" si="0"/>
        <v>-100</v>
      </c>
      <c r="G35" s="41"/>
      <c r="H35" s="42">
        <f t="shared" si="1"/>
        <v>0</v>
      </c>
      <c r="I35" s="43" t="e">
        <f t="shared" si="2"/>
        <v>#DIV/0!</v>
      </c>
      <c r="J35" s="41"/>
      <c r="K35" s="12">
        <f t="shared" si="3"/>
        <v>0</v>
      </c>
      <c r="L35" s="38" t="e">
        <f t="shared" si="4"/>
        <v>#DIV/0!</v>
      </c>
      <c r="M35" s="41"/>
      <c r="N35" s="12">
        <f t="shared" si="12"/>
        <v>0</v>
      </c>
      <c r="O35" s="43" t="e">
        <f t="shared" si="6"/>
        <v>#DIV/0!</v>
      </c>
      <c r="P35" s="41"/>
      <c r="Q35" s="42">
        <f t="shared" si="7"/>
        <v>0</v>
      </c>
      <c r="R35" s="38" t="e">
        <f t="shared" si="8"/>
        <v>#DIV/0!</v>
      </c>
      <c r="S35" s="42">
        <f t="shared" si="9"/>
        <v>-196421.59999999998</v>
      </c>
      <c r="T35" s="43">
        <f t="shared" si="10"/>
        <v>-100</v>
      </c>
    </row>
    <row r="36" spans="1:20" s="44" customFormat="1" ht="31.5" hidden="1" x14ac:dyDescent="0.25">
      <c r="A36" s="39">
        <v>15</v>
      </c>
      <c r="B36" s="49" t="s">
        <v>49</v>
      </c>
      <c r="C36" s="41">
        <v>267970</v>
      </c>
      <c r="D36" s="41"/>
      <c r="E36" s="42">
        <f t="shared" si="11"/>
        <v>-267970</v>
      </c>
      <c r="F36" s="43">
        <f t="shared" si="0"/>
        <v>-100</v>
      </c>
      <c r="G36" s="41"/>
      <c r="H36" s="42">
        <f t="shared" si="1"/>
        <v>0</v>
      </c>
      <c r="I36" s="43" t="e">
        <f t="shared" si="2"/>
        <v>#DIV/0!</v>
      </c>
      <c r="J36" s="41"/>
      <c r="K36" s="12">
        <f t="shared" si="3"/>
        <v>0</v>
      </c>
      <c r="L36" s="38" t="e">
        <f t="shared" si="4"/>
        <v>#DIV/0!</v>
      </c>
      <c r="M36" s="41"/>
      <c r="N36" s="12">
        <f t="shared" si="12"/>
        <v>0</v>
      </c>
      <c r="O36" s="43" t="e">
        <f t="shared" si="6"/>
        <v>#DIV/0!</v>
      </c>
      <c r="P36" s="41"/>
      <c r="Q36" s="42">
        <f t="shared" si="7"/>
        <v>0</v>
      </c>
      <c r="R36" s="38" t="e">
        <f t="shared" si="8"/>
        <v>#DIV/0!</v>
      </c>
      <c r="S36" s="42">
        <f t="shared" si="9"/>
        <v>-267970</v>
      </c>
      <c r="T36" s="43">
        <f t="shared" si="10"/>
        <v>-100</v>
      </c>
    </row>
    <row r="37" spans="1:20" s="44" customFormat="1" ht="31.5" hidden="1" x14ac:dyDescent="0.25">
      <c r="A37" s="39">
        <v>16</v>
      </c>
      <c r="B37" s="49" t="s">
        <v>50</v>
      </c>
      <c r="C37" s="41">
        <v>0</v>
      </c>
      <c r="D37" s="41"/>
      <c r="E37" s="42">
        <f t="shared" si="11"/>
        <v>0</v>
      </c>
      <c r="F37" s="43" t="e">
        <f t="shared" si="0"/>
        <v>#DIV/0!</v>
      </c>
      <c r="G37" s="41"/>
      <c r="H37" s="42">
        <f t="shared" si="1"/>
        <v>0</v>
      </c>
      <c r="I37" s="43" t="e">
        <f t="shared" si="2"/>
        <v>#DIV/0!</v>
      </c>
      <c r="J37" s="41"/>
      <c r="K37" s="12">
        <f t="shared" si="3"/>
        <v>0</v>
      </c>
      <c r="L37" s="38" t="e">
        <f t="shared" si="4"/>
        <v>#DIV/0!</v>
      </c>
      <c r="M37" s="41"/>
      <c r="N37" s="12">
        <f t="shared" si="12"/>
        <v>0</v>
      </c>
      <c r="O37" s="43" t="e">
        <f t="shared" si="6"/>
        <v>#DIV/0!</v>
      </c>
      <c r="P37" s="41"/>
      <c r="Q37" s="42">
        <f t="shared" si="7"/>
        <v>0</v>
      </c>
      <c r="R37" s="38" t="e">
        <f t="shared" si="8"/>
        <v>#DIV/0!</v>
      </c>
      <c r="S37" s="42">
        <f t="shared" si="9"/>
        <v>0</v>
      </c>
      <c r="T37" s="43" t="e">
        <f t="shared" si="10"/>
        <v>#DIV/0!</v>
      </c>
    </row>
    <row r="38" spans="1:20" s="44" customFormat="1" ht="47.25" hidden="1" x14ac:dyDescent="0.25">
      <c r="A38" s="39">
        <v>17</v>
      </c>
      <c r="B38" s="49" t="s">
        <v>51</v>
      </c>
      <c r="C38" s="41">
        <v>2433</v>
      </c>
      <c r="D38" s="41"/>
      <c r="E38" s="42">
        <f t="shared" si="11"/>
        <v>-2433</v>
      </c>
      <c r="F38" s="43">
        <f t="shared" si="0"/>
        <v>-100</v>
      </c>
      <c r="G38" s="41"/>
      <c r="H38" s="42">
        <f t="shared" si="1"/>
        <v>0</v>
      </c>
      <c r="I38" s="43" t="e">
        <f t="shared" si="2"/>
        <v>#DIV/0!</v>
      </c>
      <c r="J38" s="41"/>
      <c r="K38" s="12">
        <f t="shared" si="3"/>
        <v>0</v>
      </c>
      <c r="L38" s="38" t="e">
        <f t="shared" si="4"/>
        <v>#DIV/0!</v>
      </c>
      <c r="M38" s="41"/>
      <c r="N38" s="12">
        <f t="shared" si="12"/>
        <v>0</v>
      </c>
      <c r="O38" s="43" t="e">
        <f t="shared" si="6"/>
        <v>#DIV/0!</v>
      </c>
      <c r="P38" s="41"/>
      <c r="Q38" s="42">
        <f t="shared" si="7"/>
        <v>0</v>
      </c>
      <c r="R38" s="38" t="e">
        <f t="shared" si="8"/>
        <v>#DIV/0!</v>
      </c>
      <c r="S38" s="42">
        <f t="shared" si="9"/>
        <v>-2433</v>
      </c>
      <c r="T38" s="43">
        <f t="shared" si="10"/>
        <v>-100</v>
      </c>
    </row>
    <row r="39" spans="1:20" s="44" customFormat="1" ht="31.5" hidden="1" x14ac:dyDescent="0.25">
      <c r="A39" s="39">
        <v>18</v>
      </c>
      <c r="B39" s="49" t="s">
        <v>52</v>
      </c>
      <c r="C39" s="41">
        <v>363</v>
      </c>
      <c r="D39" s="41"/>
      <c r="E39" s="42">
        <f t="shared" si="11"/>
        <v>-363</v>
      </c>
      <c r="F39" s="43">
        <f t="shared" si="0"/>
        <v>-100</v>
      </c>
      <c r="G39" s="41"/>
      <c r="H39" s="42">
        <f t="shared" si="1"/>
        <v>0</v>
      </c>
      <c r="I39" s="43" t="e">
        <f t="shared" si="2"/>
        <v>#DIV/0!</v>
      </c>
      <c r="J39" s="41"/>
      <c r="K39" s="12">
        <f t="shared" si="3"/>
        <v>0</v>
      </c>
      <c r="L39" s="38" t="e">
        <f t="shared" si="4"/>
        <v>#DIV/0!</v>
      </c>
      <c r="M39" s="41"/>
      <c r="N39" s="12">
        <f t="shared" si="12"/>
        <v>0</v>
      </c>
      <c r="O39" s="43" t="e">
        <f t="shared" si="6"/>
        <v>#DIV/0!</v>
      </c>
      <c r="P39" s="41"/>
      <c r="Q39" s="42">
        <f t="shared" si="7"/>
        <v>0</v>
      </c>
      <c r="R39" s="38" t="e">
        <f t="shared" si="8"/>
        <v>#DIV/0!</v>
      </c>
      <c r="S39" s="42">
        <f t="shared" si="9"/>
        <v>-363</v>
      </c>
      <c r="T39" s="43">
        <f t="shared" si="10"/>
        <v>-100</v>
      </c>
    </row>
    <row r="40" spans="1:20" s="44" customFormat="1" ht="63" hidden="1" x14ac:dyDescent="0.25">
      <c r="A40" s="39">
        <v>19</v>
      </c>
      <c r="B40" s="45" t="s">
        <v>53</v>
      </c>
      <c r="C40" s="41">
        <v>14061.5</v>
      </c>
      <c r="D40" s="41"/>
      <c r="E40" s="42">
        <f t="shared" si="11"/>
        <v>-14061.5</v>
      </c>
      <c r="F40" s="43">
        <f t="shared" si="0"/>
        <v>-100</v>
      </c>
      <c r="G40" s="41"/>
      <c r="H40" s="42">
        <f t="shared" si="1"/>
        <v>0</v>
      </c>
      <c r="I40" s="43" t="e">
        <f t="shared" si="2"/>
        <v>#DIV/0!</v>
      </c>
      <c r="J40" s="41"/>
      <c r="K40" s="12">
        <f t="shared" si="3"/>
        <v>0</v>
      </c>
      <c r="L40" s="38" t="e">
        <f t="shared" si="4"/>
        <v>#DIV/0!</v>
      </c>
      <c r="M40" s="41"/>
      <c r="N40" s="12">
        <f t="shared" si="12"/>
        <v>0</v>
      </c>
      <c r="O40" s="43" t="e">
        <f t="shared" si="6"/>
        <v>#DIV/0!</v>
      </c>
      <c r="P40" s="41"/>
      <c r="Q40" s="42">
        <f t="shared" si="7"/>
        <v>0</v>
      </c>
      <c r="R40" s="38" t="e">
        <f t="shared" si="8"/>
        <v>#DIV/0!</v>
      </c>
      <c r="S40" s="42">
        <f t="shared" si="9"/>
        <v>-14061.5</v>
      </c>
      <c r="T40" s="43">
        <f t="shared" si="10"/>
        <v>-100</v>
      </c>
    </row>
    <row r="41" spans="1:20" s="44" customFormat="1" ht="31.5" hidden="1" x14ac:dyDescent="0.25">
      <c r="A41" s="39">
        <v>20</v>
      </c>
      <c r="B41" s="46" t="s">
        <v>54</v>
      </c>
      <c r="C41" s="41">
        <v>3140</v>
      </c>
      <c r="D41" s="41"/>
      <c r="E41" s="42">
        <f t="shared" si="11"/>
        <v>-3140</v>
      </c>
      <c r="F41" s="43">
        <f t="shared" si="0"/>
        <v>-100</v>
      </c>
      <c r="G41" s="41"/>
      <c r="H41" s="42">
        <f t="shared" si="1"/>
        <v>0</v>
      </c>
      <c r="I41" s="43" t="e">
        <f t="shared" si="2"/>
        <v>#DIV/0!</v>
      </c>
      <c r="J41" s="41"/>
      <c r="K41" s="12">
        <f t="shared" si="3"/>
        <v>0</v>
      </c>
      <c r="L41" s="38" t="e">
        <f t="shared" si="4"/>
        <v>#DIV/0!</v>
      </c>
      <c r="M41" s="41"/>
      <c r="N41" s="12">
        <f t="shared" si="12"/>
        <v>0</v>
      </c>
      <c r="O41" s="43" t="e">
        <f t="shared" si="6"/>
        <v>#DIV/0!</v>
      </c>
      <c r="P41" s="41"/>
      <c r="Q41" s="42">
        <f t="shared" si="7"/>
        <v>0</v>
      </c>
      <c r="R41" s="38" t="e">
        <f t="shared" si="8"/>
        <v>#DIV/0!</v>
      </c>
      <c r="S41" s="42">
        <f t="shared" si="9"/>
        <v>-3140</v>
      </c>
      <c r="T41" s="43">
        <f t="shared" si="10"/>
        <v>-100</v>
      </c>
    </row>
    <row r="42" spans="1:20" s="44" customFormat="1" ht="20.25" hidden="1" customHeight="1" x14ac:dyDescent="0.25">
      <c r="A42" s="39">
        <v>21</v>
      </c>
      <c r="B42" s="45" t="s">
        <v>55</v>
      </c>
      <c r="C42" s="41">
        <v>101505.58</v>
      </c>
      <c r="D42" s="41"/>
      <c r="E42" s="42">
        <f t="shared" si="11"/>
        <v>-101505.58</v>
      </c>
      <c r="F42" s="43">
        <f t="shared" si="0"/>
        <v>-100</v>
      </c>
      <c r="G42" s="41"/>
      <c r="H42" s="42">
        <f t="shared" si="1"/>
        <v>0</v>
      </c>
      <c r="I42" s="43" t="e">
        <f t="shared" si="2"/>
        <v>#DIV/0!</v>
      </c>
      <c r="J42" s="41"/>
      <c r="K42" s="12">
        <f t="shared" si="3"/>
        <v>0</v>
      </c>
      <c r="L42" s="38" t="e">
        <f t="shared" si="4"/>
        <v>#DIV/0!</v>
      </c>
      <c r="M42" s="41"/>
      <c r="N42" s="12">
        <f t="shared" si="12"/>
        <v>0</v>
      </c>
      <c r="O42" s="43" t="e">
        <f t="shared" si="6"/>
        <v>#DIV/0!</v>
      </c>
      <c r="P42" s="41"/>
      <c r="Q42" s="42">
        <f t="shared" si="7"/>
        <v>0</v>
      </c>
      <c r="R42" s="38" t="e">
        <f t="shared" si="8"/>
        <v>#DIV/0!</v>
      </c>
      <c r="S42" s="42">
        <f t="shared" si="9"/>
        <v>-101505.58</v>
      </c>
      <c r="T42" s="43">
        <f t="shared" si="10"/>
        <v>-100</v>
      </c>
    </row>
    <row r="43" spans="1:20" s="44" customFormat="1" hidden="1" x14ac:dyDescent="0.25">
      <c r="A43" s="39">
        <v>22</v>
      </c>
      <c r="B43" s="45" t="s">
        <v>56</v>
      </c>
      <c r="C43" s="41">
        <v>8556</v>
      </c>
      <c r="D43" s="41"/>
      <c r="E43" s="42">
        <f t="shared" si="11"/>
        <v>-8556</v>
      </c>
      <c r="F43" s="43">
        <f t="shared" si="0"/>
        <v>-100</v>
      </c>
      <c r="G43" s="41"/>
      <c r="H43" s="42">
        <f t="shared" si="1"/>
        <v>0</v>
      </c>
      <c r="I43" s="43" t="e">
        <f t="shared" si="2"/>
        <v>#DIV/0!</v>
      </c>
      <c r="J43" s="41"/>
      <c r="K43" s="12">
        <f t="shared" si="3"/>
        <v>0</v>
      </c>
      <c r="L43" s="38" t="e">
        <f t="shared" si="4"/>
        <v>#DIV/0!</v>
      </c>
      <c r="M43" s="41"/>
      <c r="N43" s="12">
        <f t="shared" si="12"/>
        <v>0</v>
      </c>
      <c r="O43" s="43" t="e">
        <f t="shared" si="6"/>
        <v>#DIV/0!</v>
      </c>
      <c r="P43" s="41"/>
      <c r="Q43" s="42">
        <f t="shared" si="7"/>
        <v>0</v>
      </c>
      <c r="R43" s="38" t="e">
        <f t="shared" si="8"/>
        <v>#DIV/0!</v>
      </c>
      <c r="S43" s="42">
        <f t="shared" si="9"/>
        <v>-8556</v>
      </c>
      <c r="T43" s="43">
        <f t="shared" si="10"/>
        <v>-100</v>
      </c>
    </row>
    <row r="44" spans="1:20" s="44" customFormat="1" hidden="1" x14ac:dyDescent="0.25">
      <c r="A44" s="61"/>
      <c r="B44" s="62" t="s">
        <v>57</v>
      </c>
      <c r="C44" s="41">
        <v>0</v>
      </c>
      <c r="D44" s="41"/>
      <c r="E44" s="42">
        <f t="shared" si="11"/>
        <v>0</v>
      </c>
      <c r="F44" s="43" t="e">
        <f t="shared" si="0"/>
        <v>#DIV/0!</v>
      </c>
      <c r="G44" s="41"/>
      <c r="H44" s="42">
        <f t="shared" si="1"/>
        <v>0</v>
      </c>
      <c r="I44" s="43" t="e">
        <f t="shared" si="2"/>
        <v>#DIV/0!</v>
      </c>
      <c r="J44" s="41"/>
      <c r="K44" s="12">
        <f t="shared" si="3"/>
        <v>0</v>
      </c>
      <c r="L44" s="38" t="e">
        <f t="shared" si="4"/>
        <v>#DIV/0!</v>
      </c>
      <c r="M44" s="41"/>
      <c r="N44" s="12">
        <f t="shared" si="12"/>
        <v>0</v>
      </c>
      <c r="O44" s="43" t="e">
        <f t="shared" si="6"/>
        <v>#DIV/0!</v>
      </c>
      <c r="P44" s="41"/>
      <c r="Q44" s="42">
        <f t="shared" si="7"/>
        <v>0</v>
      </c>
      <c r="R44" s="38" t="e">
        <f t="shared" si="8"/>
        <v>#DIV/0!</v>
      </c>
      <c r="S44" s="42">
        <f t="shared" si="9"/>
        <v>0</v>
      </c>
      <c r="T44" s="43" t="e">
        <f t="shared" si="10"/>
        <v>#DIV/0!</v>
      </c>
    </row>
    <row r="45" spans="1:20" s="48" customFormat="1" hidden="1" x14ac:dyDescent="0.25">
      <c r="A45" s="61"/>
      <c r="B45" s="62" t="s">
        <v>58</v>
      </c>
      <c r="C45" s="41">
        <v>0</v>
      </c>
      <c r="D45" s="41"/>
      <c r="E45" s="42">
        <f t="shared" si="11"/>
        <v>0</v>
      </c>
      <c r="F45" s="43" t="e">
        <f t="shared" si="0"/>
        <v>#DIV/0!</v>
      </c>
      <c r="G45" s="41"/>
      <c r="H45" s="42">
        <f t="shared" si="1"/>
        <v>0</v>
      </c>
      <c r="I45" s="43" t="e">
        <f t="shared" si="2"/>
        <v>#DIV/0!</v>
      </c>
      <c r="J45" s="41"/>
      <c r="K45" s="12">
        <f t="shared" si="3"/>
        <v>0</v>
      </c>
      <c r="L45" s="38" t="e">
        <f t="shared" si="4"/>
        <v>#DIV/0!</v>
      </c>
      <c r="M45" s="41"/>
      <c r="N45" s="12">
        <f t="shared" si="12"/>
        <v>0</v>
      </c>
      <c r="O45" s="43" t="e">
        <f t="shared" si="6"/>
        <v>#DIV/0!</v>
      </c>
      <c r="P45" s="41"/>
      <c r="Q45" s="42">
        <f t="shared" si="7"/>
        <v>0</v>
      </c>
      <c r="R45" s="38" t="e">
        <f t="shared" si="8"/>
        <v>#DIV/0!</v>
      </c>
      <c r="S45" s="42">
        <f t="shared" si="9"/>
        <v>0</v>
      </c>
      <c r="T45" s="43" t="e">
        <f t="shared" si="10"/>
        <v>#DIV/0!</v>
      </c>
    </row>
    <row r="46" spans="1:20" s="44" customFormat="1" hidden="1" x14ac:dyDescent="0.25">
      <c r="A46" s="63"/>
      <c r="B46" s="62" t="s">
        <v>59</v>
      </c>
      <c r="C46" s="41">
        <v>8556</v>
      </c>
      <c r="D46" s="41"/>
      <c r="E46" s="42">
        <f t="shared" si="11"/>
        <v>-8556</v>
      </c>
      <c r="F46" s="43">
        <f t="shared" si="0"/>
        <v>-100</v>
      </c>
      <c r="G46" s="41"/>
      <c r="H46" s="42">
        <f t="shared" si="1"/>
        <v>0</v>
      </c>
      <c r="I46" s="43" t="e">
        <f t="shared" si="2"/>
        <v>#DIV/0!</v>
      </c>
      <c r="J46" s="41"/>
      <c r="K46" s="12">
        <f t="shared" si="3"/>
        <v>0</v>
      </c>
      <c r="L46" s="38" t="e">
        <f t="shared" si="4"/>
        <v>#DIV/0!</v>
      </c>
      <c r="M46" s="41"/>
      <c r="N46" s="12">
        <f t="shared" si="12"/>
        <v>0</v>
      </c>
      <c r="O46" s="43" t="e">
        <f t="shared" si="6"/>
        <v>#DIV/0!</v>
      </c>
      <c r="P46" s="41"/>
      <c r="Q46" s="42">
        <f t="shared" si="7"/>
        <v>0</v>
      </c>
      <c r="R46" s="38" t="e">
        <f t="shared" si="8"/>
        <v>#DIV/0!</v>
      </c>
      <c r="S46" s="42">
        <f t="shared" si="9"/>
        <v>-8556</v>
      </c>
      <c r="T46" s="43">
        <f t="shared" si="10"/>
        <v>-100</v>
      </c>
    </row>
    <row r="47" spans="1:20" s="44" customFormat="1" ht="31.5" hidden="1" x14ac:dyDescent="0.25">
      <c r="A47" s="63"/>
      <c r="B47" s="62" t="s">
        <v>60</v>
      </c>
      <c r="C47" s="41">
        <v>0</v>
      </c>
      <c r="D47" s="41"/>
      <c r="E47" s="42">
        <f t="shared" si="11"/>
        <v>0</v>
      </c>
      <c r="F47" s="43" t="e">
        <f t="shared" si="0"/>
        <v>#DIV/0!</v>
      </c>
      <c r="G47" s="41"/>
      <c r="H47" s="42">
        <f t="shared" si="1"/>
        <v>0</v>
      </c>
      <c r="I47" s="43" t="e">
        <f t="shared" si="2"/>
        <v>#DIV/0!</v>
      </c>
      <c r="J47" s="41"/>
      <c r="K47" s="12">
        <f t="shared" si="3"/>
        <v>0</v>
      </c>
      <c r="L47" s="38" t="e">
        <f t="shared" si="4"/>
        <v>#DIV/0!</v>
      </c>
      <c r="M47" s="41"/>
      <c r="N47" s="12">
        <f t="shared" si="12"/>
        <v>0</v>
      </c>
      <c r="O47" s="43" t="e">
        <f t="shared" si="6"/>
        <v>#DIV/0!</v>
      </c>
      <c r="P47" s="41"/>
      <c r="Q47" s="42">
        <f t="shared" si="7"/>
        <v>0</v>
      </c>
      <c r="R47" s="38" t="e">
        <f t="shared" si="8"/>
        <v>#DIV/0!</v>
      </c>
      <c r="S47" s="42">
        <f t="shared" si="9"/>
        <v>0</v>
      </c>
      <c r="T47" s="43" t="e">
        <f t="shared" si="10"/>
        <v>#DIV/0!</v>
      </c>
    </row>
    <row r="48" spans="1:20" s="44" customFormat="1" hidden="1" x14ac:dyDescent="0.25">
      <c r="A48" s="63"/>
      <c r="B48" s="62" t="s">
        <v>61</v>
      </c>
      <c r="C48" s="41">
        <v>0</v>
      </c>
      <c r="D48" s="41"/>
      <c r="E48" s="42">
        <f t="shared" si="11"/>
        <v>0</v>
      </c>
      <c r="F48" s="43" t="e">
        <f t="shared" si="0"/>
        <v>#DIV/0!</v>
      </c>
      <c r="G48" s="41"/>
      <c r="H48" s="42">
        <f t="shared" si="1"/>
        <v>0</v>
      </c>
      <c r="I48" s="43" t="e">
        <f t="shared" si="2"/>
        <v>#DIV/0!</v>
      </c>
      <c r="J48" s="41"/>
      <c r="K48" s="12">
        <f t="shared" si="3"/>
        <v>0</v>
      </c>
      <c r="L48" s="38" t="e">
        <f t="shared" si="4"/>
        <v>#DIV/0!</v>
      </c>
      <c r="M48" s="41"/>
      <c r="N48" s="12">
        <f t="shared" si="12"/>
        <v>0</v>
      </c>
      <c r="O48" s="43" t="e">
        <f t="shared" si="6"/>
        <v>#DIV/0!</v>
      </c>
      <c r="P48" s="41"/>
      <c r="Q48" s="42">
        <f t="shared" si="7"/>
        <v>0</v>
      </c>
      <c r="R48" s="38" t="e">
        <f t="shared" si="8"/>
        <v>#DIV/0!</v>
      </c>
      <c r="S48" s="42">
        <f t="shared" si="9"/>
        <v>0</v>
      </c>
      <c r="T48" s="43" t="e">
        <f t="shared" si="10"/>
        <v>#DIV/0!</v>
      </c>
    </row>
    <row r="49" spans="1:20" s="44" customFormat="1" hidden="1" x14ac:dyDescent="0.25">
      <c r="A49" s="39">
        <v>23</v>
      </c>
      <c r="B49" s="45" t="s">
        <v>62</v>
      </c>
      <c r="C49" s="41">
        <v>57</v>
      </c>
      <c r="D49" s="41"/>
      <c r="E49" s="42">
        <f t="shared" si="11"/>
        <v>-57</v>
      </c>
      <c r="F49" s="43">
        <f t="shared" si="0"/>
        <v>-100</v>
      </c>
      <c r="G49" s="41"/>
      <c r="H49" s="42">
        <f t="shared" si="1"/>
        <v>0</v>
      </c>
      <c r="I49" s="43" t="e">
        <f t="shared" si="2"/>
        <v>#DIV/0!</v>
      </c>
      <c r="J49" s="41"/>
      <c r="K49" s="12">
        <f t="shared" si="3"/>
        <v>0</v>
      </c>
      <c r="L49" s="38" t="e">
        <f t="shared" si="4"/>
        <v>#DIV/0!</v>
      </c>
      <c r="M49" s="41"/>
      <c r="N49" s="12">
        <f t="shared" si="12"/>
        <v>0</v>
      </c>
      <c r="O49" s="43" t="e">
        <f t="shared" si="6"/>
        <v>#DIV/0!</v>
      </c>
      <c r="P49" s="41"/>
      <c r="Q49" s="42">
        <f t="shared" si="7"/>
        <v>0</v>
      </c>
      <c r="R49" s="38" t="e">
        <f t="shared" si="8"/>
        <v>#DIV/0!</v>
      </c>
      <c r="S49" s="42">
        <f t="shared" si="9"/>
        <v>-57</v>
      </c>
      <c r="T49" s="43">
        <f t="shared" si="10"/>
        <v>-100</v>
      </c>
    </row>
    <row r="50" spans="1:20" s="44" customFormat="1" x14ac:dyDescent="0.25">
      <c r="A50" s="39" t="s">
        <v>21</v>
      </c>
      <c r="B50" s="45" t="s">
        <v>63</v>
      </c>
      <c r="C50" s="41">
        <f>SUM(C51:C66)</f>
        <v>5886</v>
      </c>
      <c r="D50" s="41">
        <f>SUM(D51:D66)</f>
        <v>6886</v>
      </c>
      <c r="E50" s="42">
        <f t="shared" si="11"/>
        <v>1000</v>
      </c>
      <c r="F50" s="43">
        <f t="shared" si="0"/>
        <v>16.989466530750935</v>
      </c>
      <c r="G50" s="41">
        <f>SUM(G51:G66)</f>
        <v>7886</v>
      </c>
      <c r="H50" s="42">
        <f t="shared" si="1"/>
        <v>1000</v>
      </c>
      <c r="I50" s="43">
        <f t="shared" si="2"/>
        <v>14.522218995062444</v>
      </c>
      <c r="J50" s="41">
        <f>SUM(J51:J66)</f>
        <v>8886</v>
      </c>
      <c r="K50" s="12">
        <f t="shared" si="3"/>
        <v>1000</v>
      </c>
      <c r="L50" s="38">
        <f t="shared" si="4"/>
        <v>12.680699974638602</v>
      </c>
      <c r="M50" s="41">
        <f>SUM(M51:M66)</f>
        <v>9886</v>
      </c>
      <c r="N50" s="12">
        <f t="shared" si="12"/>
        <v>1000</v>
      </c>
      <c r="O50" s="43">
        <f t="shared" si="6"/>
        <v>11.253657438667567</v>
      </c>
      <c r="P50" s="41">
        <f>SUM(P51:P66)</f>
        <v>10886</v>
      </c>
      <c r="Q50" s="42">
        <f>P50-M50</f>
        <v>1000</v>
      </c>
      <c r="R50" s="38">
        <f>Q50/M50*100</f>
        <v>10.115314586283633</v>
      </c>
      <c r="S50" s="12">
        <f>P50-C50</f>
        <v>5000</v>
      </c>
      <c r="T50" s="43">
        <f t="shared" si="10"/>
        <v>84.947332653754671</v>
      </c>
    </row>
    <row r="51" spans="1:20" x14ac:dyDescent="0.25">
      <c r="A51" s="18">
        <v>1</v>
      </c>
      <c r="B51" s="17" t="s">
        <v>26</v>
      </c>
      <c r="C51" s="14">
        <v>170</v>
      </c>
      <c r="D51" s="14">
        <v>170</v>
      </c>
      <c r="E51" s="15">
        <f t="shared" si="11"/>
        <v>0</v>
      </c>
      <c r="F51" s="13">
        <f t="shared" si="0"/>
        <v>0</v>
      </c>
      <c r="G51" s="14">
        <v>170</v>
      </c>
      <c r="H51" s="15">
        <f t="shared" si="1"/>
        <v>0</v>
      </c>
      <c r="I51" s="13">
        <f t="shared" si="2"/>
        <v>0</v>
      </c>
      <c r="J51" s="14">
        <v>170</v>
      </c>
      <c r="K51" s="15">
        <f>J51-G51</f>
        <v>0</v>
      </c>
      <c r="L51" s="15">
        <f t="shared" ref="L51:L55" si="13">K51-H51</f>
        <v>0</v>
      </c>
      <c r="M51" s="14">
        <v>170</v>
      </c>
      <c r="N51" s="15">
        <f t="shared" si="12"/>
        <v>0</v>
      </c>
      <c r="O51" s="13">
        <f t="shared" si="6"/>
        <v>0</v>
      </c>
      <c r="P51" s="14">
        <v>170</v>
      </c>
      <c r="Q51" s="15">
        <v>0</v>
      </c>
      <c r="R51" s="13">
        <f t="shared" si="8"/>
        <v>0</v>
      </c>
      <c r="S51" s="15">
        <f t="shared" si="9"/>
        <v>0</v>
      </c>
      <c r="T51" s="13">
        <f t="shared" si="10"/>
        <v>0</v>
      </c>
    </row>
    <row r="52" spans="1:20" s="23" customFormat="1" x14ac:dyDescent="0.25">
      <c r="A52" s="18">
        <v>2</v>
      </c>
      <c r="B52" s="19" t="s">
        <v>27</v>
      </c>
      <c r="C52" s="14">
        <v>0</v>
      </c>
      <c r="D52" s="14">
        <v>0</v>
      </c>
      <c r="E52" s="15">
        <f t="shared" si="11"/>
        <v>0</v>
      </c>
      <c r="F52" s="15">
        <f t="shared" si="11"/>
        <v>0</v>
      </c>
      <c r="G52" s="14">
        <v>0</v>
      </c>
      <c r="H52" s="15">
        <f t="shared" si="1"/>
        <v>0</v>
      </c>
      <c r="I52" s="15">
        <f t="shared" si="1"/>
        <v>0</v>
      </c>
      <c r="J52" s="14">
        <v>0</v>
      </c>
      <c r="K52" s="15">
        <f t="shared" si="3"/>
        <v>0</v>
      </c>
      <c r="L52" s="15">
        <f t="shared" si="13"/>
        <v>0</v>
      </c>
      <c r="M52" s="14">
        <v>0</v>
      </c>
      <c r="N52" s="15">
        <f t="shared" si="12"/>
        <v>0</v>
      </c>
      <c r="O52" s="14">
        <v>0</v>
      </c>
      <c r="P52" s="14">
        <v>0</v>
      </c>
      <c r="Q52" s="15">
        <v>0</v>
      </c>
      <c r="R52" s="14">
        <v>0</v>
      </c>
      <c r="S52" s="15">
        <f t="shared" si="9"/>
        <v>0</v>
      </c>
      <c r="T52" s="13">
        <v>0</v>
      </c>
    </row>
    <row r="53" spans="1:20" s="23" customFormat="1" x14ac:dyDescent="0.25">
      <c r="A53" s="18">
        <v>3</v>
      </c>
      <c r="B53" s="17" t="s">
        <v>28</v>
      </c>
      <c r="C53" s="14">
        <v>0</v>
      </c>
      <c r="D53" s="14">
        <v>0</v>
      </c>
      <c r="E53" s="15">
        <f t="shared" si="11"/>
        <v>0</v>
      </c>
      <c r="F53" s="15">
        <f t="shared" si="11"/>
        <v>0</v>
      </c>
      <c r="G53" s="14">
        <v>0</v>
      </c>
      <c r="H53" s="15">
        <f t="shared" si="1"/>
        <v>0</v>
      </c>
      <c r="I53" s="15">
        <f t="shared" si="1"/>
        <v>0</v>
      </c>
      <c r="J53" s="14">
        <v>0</v>
      </c>
      <c r="K53" s="15">
        <f t="shared" si="3"/>
        <v>0</v>
      </c>
      <c r="L53" s="15">
        <f t="shared" si="13"/>
        <v>0</v>
      </c>
      <c r="M53" s="14">
        <v>0</v>
      </c>
      <c r="N53" s="15">
        <f t="shared" si="12"/>
        <v>0</v>
      </c>
      <c r="O53" s="14">
        <v>0</v>
      </c>
      <c r="P53" s="14">
        <v>0</v>
      </c>
      <c r="Q53" s="15">
        <v>0</v>
      </c>
      <c r="R53" s="14">
        <v>0</v>
      </c>
      <c r="S53" s="15">
        <f t="shared" si="9"/>
        <v>0</v>
      </c>
      <c r="T53" s="13">
        <v>0</v>
      </c>
    </row>
    <row r="54" spans="1:20" s="23" customFormat="1" ht="31.5" x14ac:dyDescent="0.25">
      <c r="A54" s="18">
        <v>4</v>
      </c>
      <c r="B54" s="17" t="s">
        <v>29</v>
      </c>
      <c r="C54" s="14">
        <v>0</v>
      </c>
      <c r="D54" s="14">
        <v>0</v>
      </c>
      <c r="E54" s="15">
        <f t="shared" si="11"/>
        <v>0</v>
      </c>
      <c r="F54" s="15">
        <f t="shared" si="11"/>
        <v>0</v>
      </c>
      <c r="G54" s="14">
        <v>0</v>
      </c>
      <c r="H54" s="15">
        <f t="shared" si="1"/>
        <v>0</v>
      </c>
      <c r="I54" s="15">
        <f t="shared" si="1"/>
        <v>0</v>
      </c>
      <c r="J54" s="14">
        <v>0</v>
      </c>
      <c r="K54" s="15">
        <f t="shared" si="3"/>
        <v>0</v>
      </c>
      <c r="L54" s="15">
        <f t="shared" si="13"/>
        <v>0</v>
      </c>
      <c r="M54" s="14">
        <v>0</v>
      </c>
      <c r="N54" s="15">
        <f t="shared" si="12"/>
        <v>0</v>
      </c>
      <c r="O54" s="14">
        <v>0</v>
      </c>
      <c r="P54" s="14">
        <v>0</v>
      </c>
      <c r="Q54" s="15">
        <v>0</v>
      </c>
      <c r="R54" s="14">
        <v>0</v>
      </c>
      <c r="S54" s="15">
        <f t="shared" si="9"/>
        <v>0</v>
      </c>
      <c r="T54" s="13">
        <v>0</v>
      </c>
    </row>
    <row r="55" spans="1:20" s="23" customFormat="1" ht="31.5" x14ac:dyDescent="0.25">
      <c r="A55" s="18">
        <v>5</v>
      </c>
      <c r="B55" s="17" t="s">
        <v>30</v>
      </c>
      <c r="C55" s="14">
        <v>0</v>
      </c>
      <c r="D55" s="14">
        <v>0</v>
      </c>
      <c r="E55" s="15">
        <f t="shared" si="11"/>
        <v>0</v>
      </c>
      <c r="F55" s="15">
        <f t="shared" si="11"/>
        <v>0</v>
      </c>
      <c r="G55" s="14">
        <v>0</v>
      </c>
      <c r="H55" s="15">
        <f t="shared" si="1"/>
        <v>0</v>
      </c>
      <c r="I55" s="15">
        <f t="shared" si="1"/>
        <v>0</v>
      </c>
      <c r="J55" s="14">
        <v>0</v>
      </c>
      <c r="K55" s="15">
        <f t="shared" si="3"/>
        <v>0</v>
      </c>
      <c r="L55" s="15">
        <f t="shared" si="13"/>
        <v>0</v>
      </c>
      <c r="M55" s="14">
        <v>0</v>
      </c>
      <c r="N55" s="15">
        <f t="shared" si="12"/>
        <v>0</v>
      </c>
      <c r="O55" s="14">
        <v>0</v>
      </c>
      <c r="P55" s="14">
        <v>0</v>
      </c>
      <c r="Q55" s="15">
        <v>0</v>
      </c>
      <c r="R55" s="14">
        <v>0</v>
      </c>
      <c r="S55" s="15">
        <f t="shared" si="9"/>
        <v>0</v>
      </c>
      <c r="T55" s="13">
        <v>0</v>
      </c>
    </row>
    <row r="56" spans="1:20" s="23" customFormat="1" ht="31.5" x14ac:dyDescent="0.25">
      <c r="A56" s="18">
        <v>6</v>
      </c>
      <c r="B56" s="20" t="s">
        <v>64</v>
      </c>
      <c r="C56" s="14">
        <v>5186</v>
      </c>
      <c r="D56" s="14">
        <v>6186</v>
      </c>
      <c r="E56" s="15">
        <f t="shared" si="11"/>
        <v>1000</v>
      </c>
      <c r="F56" s="13">
        <f t="shared" si="0"/>
        <v>19.282684149633628</v>
      </c>
      <c r="G56" s="14">
        <v>7186</v>
      </c>
      <c r="H56" s="15">
        <f>G56-D56</f>
        <v>1000</v>
      </c>
      <c r="I56" s="13">
        <f t="shared" si="2"/>
        <v>16.165535079211121</v>
      </c>
      <c r="J56" s="14">
        <v>8186</v>
      </c>
      <c r="K56" s="15">
        <f t="shared" si="3"/>
        <v>1000</v>
      </c>
      <c r="L56" s="13">
        <f t="shared" si="4"/>
        <v>13.915947676036739</v>
      </c>
      <c r="M56" s="14">
        <v>9186</v>
      </c>
      <c r="N56" s="15">
        <f t="shared" si="12"/>
        <v>1000</v>
      </c>
      <c r="O56" s="13">
        <f t="shared" si="6"/>
        <v>12.21597849987784</v>
      </c>
      <c r="P56" s="14">
        <v>10186</v>
      </c>
      <c r="Q56" s="15"/>
      <c r="R56" s="13">
        <f t="shared" si="8"/>
        <v>0</v>
      </c>
      <c r="S56" s="15">
        <f>P56-C56</f>
        <v>5000</v>
      </c>
      <c r="T56" s="13">
        <f t="shared" si="10"/>
        <v>96.41342074816815</v>
      </c>
    </row>
    <row r="57" spans="1:20" s="23" customFormat="1" ht="47.25" x14ac:dyDescent="0.25">
      <c r="A57" s="18">
        <v>7</v>
      </c>
      <c r="B57" s="17" t="s">
        <v>36</v>
      </c>
      <c r="C57" s="14">
        <v>0</v>
      </c>
      <c r="D57" s="14">
        <v>0</v>
      </c>
      <c r="E57" s="15">
        <f t="shared" si="11"/>
        <v>0</v>
      </c>
      <c r="F57" s="15">
        <f t="shared" si="11"/>
        <v>0</v>
      </c>
      <c r="G57" s="14">
        <v>0</v>
      </c>
      <c r="H57" s="15">
        <f t="shared" si="1"/>
        <v>0</v>
      </c>
      <c r="I57" s="14">
        <v>0</v>
      </c>
      <c r="J57" s="14">
        <v>0</v>
      </c>
      <c r="K57" s="15">
        <f t="shared" si="3"/>
        <v>0</v>
      </c>
      <c r="L57" s="15">
        <f t="shared" ref="L57:L60" si="14">K57-H57</f>
        <v>0</v>
      </c>
      <c r="M57" s="14">
        <v>0</v>
      </c>
      <c r="N57" s="15">
        <f t="shared" si="12"/>
        <v>0</v>
      </c>
      <c r="O57" s="14">
        <v>0</v>
      </c>
      <c r="P57" s="14">
        <v>0</v>
      </c>
      <c r="Q57" s="14">
        <v>0</v>
      </c>
      <c r="R57" s="14">
        <v>0</v>
      </c>
      <c r="S57" s="15">
        <f t="shared" si="9"/>
        <v>0</v>
      </c>
      <c r="T57" s="13">
        <v>0</v>
      </c>
    </row>
    <row r="58" spans="1:20" s="23" customFormat="1" x14ac:dyDescent="0.25">
      <c r="A58" s="18">
        <v>8</v>
      </c>
      <c r="B58" s="17" t="s">
        <v>37</v>
      </c>
      <c r="C58" s="14">
        <v>0</v>
      </c>
      <c r="D58" s="14"/>
      <c r="E58" s="15">
        <f t="shared" si="11"/>
        <v>0</v>
      </c>
      <c r="F58" s="15">
        <f t="shared" si="11"/>
        <v>0</v>
      </c>
      <c r="G58" s="14"/>
      <c r="H58" s="15">
        <f t="shared" si="1"/>
        <v>0</v>
      </c>
      <c r="I58" s="14">
        <v>0</v>
      </c>
      <c r="J58" s="14"/>
      <c r="K58" s="15">
        <f t="shared" si="3"/>
        <v>0</v>
      </c>
      <c r="L58" s="15">
        <f t="shared" si="14"/>
        <v>0</v>
      </c>
      <c r="M58" s="14"/>
      <c r="N58" s="15">
        <f t="shared" si="12"/>
        <v>0</v>
      </c>
      <c r="O58" s="14">
        <v>0</v>
      </c>
      <c r="P58" s="14"/>
      <c r="Q58" s="15"/>
      <c r="R58" s="14">
        <v>0</v>
      </c>
      <c r="S58" s="15">
        <f t="shared" si="9"/>
        <v>0</v>
      </c>
      <c r="T58" s="13">
        <v>0</v>
      </c>
    </row>
    <row r="59" spans="1:20" s="16" customFormat="1" ht="20.25" customHeight="1" x14ac:dyDescent="0.25">
      <c r="A59" s="18">
        <v>9</v>
      </c>
      <c r="B59" s="17" t="s">
        <v>38</v>
      </c>
      <c r="C59" s="14">
        <v>0</v>
      </c>
      <c r="D59" s="14"/>
      <c r="E59" s="15">
        <f t="shared" si="11"/>
        <v>0</v>
      </c>
      <c r="F59" s="15">
        <f t="shared" si="11"/>
        <v>0</v>
      </c>
      <c r="G59" s="14"/>
      <c r="H59" s="15">
        <f t="shared" si="1"/>
        <v>0</v>
      </c>
      <c r="I59" s="14">
        <v>0</v>
      </c>
      <c r="J59" s="14"/>
      <c r="K59" s="15">
        <f t="shared" si="3"/>
        <v>0</v>
      </c>
      <c r="L59" s="15">
        <f t="shared" si="14"/>
        <v>0</v>
      </c>
      <c r="M59" s="14"/>
      <c r="N59" s="15">
        <f t="shared" si="12"/>
        <v>0</v>
      </c>
      <c r="O59" s="14">
        <v>0</v>
      </c>
      <c r="P59" s="14"/>
      <c r="Q59" s="15"/>
      <c r="R59" s="14">
        <v>0</v>
      </c>
      <c r="S59" s="15">
        <f t="shared" si="9"/>
        <v>0</v>
      </c>
      <c r="T59" s="13">
        <v>0</v>
      </c>
    </row>
    <row r="60" spans="1:20" s="16" customFormat="1" x14ac:dyDescent="0.25">
      <c r="A60" s="18">
        <v>10</v>
      </c>
      <c r="B60" s="17" t="s">
        <v>40</v>
      </c>
      <c r="C60" s="14">
        <v>0</v>
      </c>
      <c r="D60" s="14"/>
      <c r="E60" s="15">
        <f t="shared" si="11"/>
        <v>0</v>
      </c>
      <c r="F60" s="15">
        <f t="shared" si="11"/>
        <v>0</v>
      </c>
      <c r="G60" s="14"/>
      <c r="H60" s="15">
        <f t="shared" si="1"/>
        <v>0</v>
      </c>
      <c r="I60" s="14">
        <v>0</v>
      </c>
      <c r="J60" s="14"/>
      <c r="K60" s="15">
        <f t="shared" si="3"/>
        <v>0</v>
      </c>
      <c r="L60" s="15">
        <f t="shared" si="14"/>
        <v>0</v>
      </c>
      <c r="M60" s="14"/>
      <c r="N60" s="15">
        <f t="shared" si="12"/>
        <v>0</v>
      </c>
      <c r="O60" s="14">
        <v>0</v>
      </c>
      <c r="P60" s="14"/>
      <c r="Q60" s="15"/>
      <c r="R60" s="14">
        <v>0</v>
      </c>
      <c r="S60" s="15">
        <f t="shared" si="9"/>
        <v>0</v>
      </c>
      <c r="T60" s="13">
        <v>0</v>
      </c>
    </row>
    <row r="61" spans="1:20" s="16" customFormat="1" ht="31.5" x14ac:dyDescent="0.25">
      <c r="A61" s="18">
        <v>11</v>
      </c>
      <c r="B61" s="20" t="s">
        <v>41</v>
      </c>
      <c r="C61" s="14">
        <v>0</v>
      </c>
      <c r="D61" s="14">
        <v>0</v>
      </c>
      <c r="E61" s="15">
        <f t="shared" si="11"/>
        <v>0</v>
      </c>
      <c r="F61" s="13">
        <v>0</v>
      </c>
      <c r="G61" s="14">
        <v>0</v>
      </c>
      <c r="H61" s="15">
        <f t="shared" si="1"/>
        <v>0</v>
      </c>
      <c r="I61" s="13">
        <v>0</v>
      </c>
      <c r="J61" s="14">
        <v>0</v>
      </c>
      <c r="K61" s="15">
        <f t="shared" si="3"/>
        <v>0</v>
      </c>
      <c r="L61" s="13">
        <v>0</v>
      </c>
      <c r="M61" s="14">
        <v>0</v>
      </c>
      <c r="N61" s="15">
        <f t="shared" si="12"/>
        <v>0</v>
      </c>
      <c r="O61" s="43">
        <v>0</v>
      </c>
      <c r="P61" s="14">
        <v>0</v>
      </c>
      <c r="Q61" s="15"/>
      <c r="R61" s="13">
        <v>0</v>
      </c>
      <c r="S61" s="15">
        <f t="shared" si="9"/>
        <v>0</v>
      </c>
      <c r="T61" s="13">
        <v>0</v>
      </c>
    </row>
    <row r="62" spans="1:20" s="16" customFormat="1" x14ac:dyDescent="0.25">
      <c r="A62" s="18">
        <v>12</v>
      </c>
      <c r="B62" s="17" t="s">
        <v>42</v>
      </c>
      <c r="C62" s="14">
        <v>0</v>
      </c>
      <c r="D62" s="14"/>
      <c r="E62" s="15">
        <f t="shared" si="11"/>
        <v>0</v>
      </c>
      <c r="F62" s="15">
        <f t="shared" si="11"/>
        <v>0</v>
      </c>
      <c r="G62" s="14"/>
      <c r="H62" s="15">
        <f t="shared" si="1"/>
        <v>0</v>
      </c>
      <c r="I62" s="14">
        <v>0</v>
      </c>
      <c r="J62" s="14"/>
      <c r="K62" s="15">
        <f t="shared" si="3"/>
        <v>0</v>
      </c>
      <c r="L62" s="15">
        <f t="shared" ref="L62:L65" si="15">K62-H62</f>
        <v>0</v>
      </c>
      <c r="M62" s="14"/>
      <c r="N62" s="15">
        <f t="shared" si="12"/>
        <v>0</v>
      </c>
      <c r="O62" s="14">
        <v>0</v>
      </c>
      <c r="P62" s="14"/>
      <c r="Q62" s="15"/>
      <c r="R62" s="14">
        <v>0</v>
      </c>
      <c r="S62" s="15">
        <f t="shared" si="9"/>
        <v>0</v>
      </c>
      <c r="T62" s="13">
        <v>0</v>
      </c>
    </row>
    <row r="63" spans="1:20" s="16" customFormat="1" x14ac:dyDescent="0.25">
      <c r="A63" s="24"/>
      <c r="B63" s="21" t="s">
        <v>45</v>
      </c>
      <c r="C63" s="14">
        <v>0</v>
      </c>
      <c r="D63" s="14"/>
      <c r="E63" s="15">
        <f t="shared" si="11"/>
        <v>0</v>
      </c>
      <c r="F63" s="15">
        <f t="shared" si="11"/>
        <v>0</v>
      </c>
      <c r="G63" s="14"/>
      <c r="H63" s="15">
        <f t="shared" si="1"/>
        <v>0</v>
      </c>
      <c r="I63" s="14">
        <v>0</v>
      </c>
      <c r="J63" s="14"/>
      <c r="K63" s="15">
        <f t="shared" si="3"/>
        <v>0</v>
      </c>
      <c r="L63" s="15">
        <f t="shared" si="15"/>
        <v>0</v>
      </c>
      <c r="M63" s="14"/>
      <c r="N63" s="15">
        <f t="shared" si="12"/>
        <v>0</v>
      </c>
      <c r="O63" s="14">
        <v>0</v>
      </c>
      <c r="P63" s="14"/>
      <c r="Q63" s="15"/>
      <c r="R63" s="14">
        <v>0</v>
      </c>
      <c r="S63" s="15">
        <f t="shared" si="9"/>
        <v>0</v>
      </c>
      <c r="T63" s="13">
        <v>0</v>
      </c>
    </row>
    <row r="64" spans="1:20" s="16" customFormat="1" x14ac:dyDescent="0.25">
      <c r="A64" s="25"/>
      <c r="B64" s="21" t="s">
        <v>46</v>
      </c>
      <c r="C64" s="14">
        <v>0</v>
      </c>
      <c r="D64" s="14"/>
      <c r="E64" s="15">
        <f t="shared" si="11"/>
        <v>0</v>
      </c>
      <c r="F64" s="15">
        <f t="shared" si="11"/>
        <v>0</v>
      </c>
      <c r="G64" s="14"/>
      <c r="H64" s="15">
        <f t="shared" si="1"/>
        <v>0</v>
      </c>
      <c r="I64" s="14">
        <v>0</v>
      </c>
      <c r="J64" s="14"/>
      <c r="K64" s="15">
        <f t="shared" si="3"/>
        <v>0</v>
      </c>
      <c r="L64" s="15">
        <f t="shared" si="15"/>
        <v>0</v>
      </c>
      <c r="M64" s="14"/>
      <c r="N64" s="15">
        <f t="shared" si="12"/>
        <v>0</v>
      </c>
      <c r="O64" s="14">
        <v>0</v>
      </c>
      <c r="P64" s="14"/>
      <c r="Q64" s="15"/>
      <c r="R64" s="14">
        <v>0</v>
      </c>
      <c r="S64" s="15">
        <f t="shared" si="9"/>
        <v>0</v>
      </c>
      <c r="T64" s="13">
        <v>0</v>
      </c>
    </row>
    <row r="65" spans="1:20" s="16" customFormat="1" ht="31.5" x14ac:dyDescent="0.25">
      <c r="A65" s="18">
        <v>13</v>
      </c>
      <c r="B65" s="20" t="s">
        <v>49</v>
      </c>
      <c r="C65" s="14">
        <v>0</v>
      </c>
      <c r="D65" s="14"/>
      <c r="E65" s="15">
        <f t="shared" si="11"/>
        <v>0</v>
      </c>
      <c r="F65" s="15">
        <f t="shared" si="11"/>
        <v>0</v>
      </c>
      <c r="G65" s="14"/>
      <c r="H65" s="15">
        <f t="shared" si="1"/>
        <v>0</v>
      </c>
      <c r="I65" s="14">
        <v>0</v>
      </c>
      <c r="J65" s="14"/>
      <c r="K65" s="15">
        <f t="shared" si="3"/>
        <v>0</v>
      </c>
      <c r="L65" s="15">
        <f t="shared" si="15"/>
        <v>0</v>
      </c>
      <c r="M65" s="14"/>
      <c r="N65" s="15">
        <f t="shared" si="12"/>
        <v>0</v>
      </c>
      <c r="O65" s="14">
        <v>0</v>
      </c>
      <c r="P65" s="14"/>
      <c r="Q65" s="15"/>
      <c r="R65" s="14">
        <v>0</v>
      </c>
      <c r="S65" s="15">
        <f t="shared" si="9"/>
        <v>0</v>
      </c>
      <c r="T65" s="13">
        <v>0</v>
      </c>
    </row>
    <row r="66" spans="1:20" s="16" customFormat="1" x14ac:dyDescent="0.25">
      <c r="A66" s="18">
        <v>14</v>
      </c>
      <c r="B66" s="17" t="s">
        <v>65</v>
      </c>
      <c r="C66" s="14">
        <v>530</v>
      </c>
      <c r="D66" s="14">
        <v>530</v>
      </c>
      <c r="E66" s="15">
        <f t="shared" si="11"/>
        <v>0</v>
      </c>
      <c r="F66" s="13">
        <f t="shared" si="0"/>
        <v>0</v>
      </c>
      <c r="G66" s="14">
        <v>530</v>
      </c>
      <c r="H66" s="15">
        <f t="shared" si="1"/>
        <v>0</v>
      </c>
      <c r="I66" s="13">
        <f>H66/D66*100</f>
        <v>0</v>
      </c>
      <c r="J66" s="14">
        <v>530</v>
      </c>
      <c r="K66" s="15">
        <f t="shared" si="3"/>
        <v>0</v>
      </c>
      <c r="L66" s="13">
        <f t="shared" si="4"/>
        <v>0</v>
      </c>
      <c r="M66" s="14">
        <v>530</v>
      </c>
      <c r="N66" s="15">
        <f t="shared" si="12"/>
        <v>0</v>
      </c>
      <c r="O66" s="43">
        <f t="shared" si="6"/>
        <v>0</v>
      </c>
      <c r="P66" s="14">
        <v>530</v>
      </c>
      <c r="Q66" s="15"/>
      <c r="R66" s="13">
        <f t="shared" si="8"/>
        <v>0</v>
      </c>
      <c r="S66" s="15">
        <f t="shared" si="9"/>
        <v>0</v>
      </c>
      <c r="T66" s="13">
        <f>S66/C66*100</f>
        <v>0</v>
      </c>
    </row>
    <row r="67" spans="1:20" s="16" customFormat="1" hidden="1" x14ac:dyDescent="0.25">
      <c r="A67" s="10" t="s">
        <v>66</v>
      </c>
      <c r="B67" s="26" t="s">
        <v>67</v>
      </c>
      <c r="C67" s="27"/>
      <c r="D67" s="27"/>
      <c r="E67" s="27"/>
      <c r="F67" s="27"/>
      <c r="G67" s="27"/>
      <c r="H67" s="27"/>
      <c r="I67" s="38" t="e">
        <f t="shared" si="2"/>
        <v>#DIV/0!</v>
      </c>
      <c r="J67" s="27"/>
      <c r="K67" s="27"/>
      <c r="L67" s="27"/>
      <c r="M67" s="27"/>
      <c r="N67" s="27"/>
      <c r="O67" s="43" t="e">
        <f t="shared" si="6"/>
        <v>#DIV/0!</v>
      </c>
      <c r="P67" s="27"/>
      <c r="Q67" s="27"/>
      <c r="R67" s="27"/>
      <c r="S67" s="15">
        <f t="shared" si="9"/>
        <v>0</v>
      </c>
      <c r="T67" s="27"/>
    </row>
    <row r="68" spans="1:20" s="16" customFormat="1" hidden="1" x14ac:dyDescent="0.25">
      <c r="A68" s="18">
        <v>1</v>
      </c>
      <c r="B68" s="17" t="s">
        <v>68</v>
      </c>
      <c r="C68" s="14">
        <v>534797</v>
      </c>
      <c r="D68" s="14">
        <v>494554</v>
      </c>
      <c r="E68" s="15">
        <v>-40243</v>
      </c>
      <c r="F68" s="13">
        <v>-7.5250000000000004</v>
      </c>
      <c r="G68" s="14">
        <v>540383</v>
      </c>
      <c r="H68" s="15">
        <v>45829</v>
      </c>
      <c r="I68" s="38">
        <f t="shared" si="2"/>
        <v>9.2667332586532503</v>
      </c>
      <c r="J68" s="14">
        <v>544682</v>
      </c>
      <c r="K68" s="15">
        <v>4299</v>
      </c>
      <c r="L68" s="13">
        <v>0.79600000000000004</v>
      </c>
      <c r="M68" s="14">
        <v>548826.75799999991</v>
      </c>
      <c r="N68" s="15">
        <v>4144.7579999999143</v>
      </c>
      <c r="O68" s="43">
        <f t="shared" si="6"/>
        <v>0.76095005893345369</v>
      </c>
      <c r="P68" s="14">
        <v>553314.69316000002</v>
      </c>
      <c r="Q68" s="15">
        <v>4487.93516000011</v>
      </c>
      <c r="R68" s="13">
        <v>0.81799999999999995</v>
      </c>
      <c r="S68" s="15">
        <f t="shared" si="9"/>
        <v>18517.693160000024</v>
      </c>
      <c r="T68" s="13">
        <v>3.4630000000000001</v>
      </c>
    </row>
    <row r="69" spans="1:20" s="16" customFormat="1" hidden="1" x14ac:dyDescent="0.25">
      <c r="A69" s="18">
        <v>2</v>
      </c>
      <c r="B69" s="17" t="s">
        <v>69</v>
      </c>
      <c r="C69" s="14">
        <v>137260</v>
      </c>
      <c r="D69" s="14">
        <v>126463.7</v>
      </c>
      <c r="E69" s="15">
        <v>-10796.300000000003</v>
      </c>
      <c r="F69" s="13">
        <v>-7.8659999999999997</v>
      </c>
      <c r="G69" s="14">
        <v>138699.70000000001</v>
      </c>
      <c r="H69" s="15">
        <v>12236.000000000015</v>
      </c>
      <c r="I69" s="38">
        <f t="shared" si="2"/>
        <v>9.6755037216213147</v>
      </c>
      <c r="J69" s="14">
        <v>139073.70000000001</v>
      </c>
      <c r="K69" s="15">
        <v>374</v>
      </c>
      <c r="L69" s="13">
        <v>0.27</v>
      </c>
      <c r="M69" s="14">
        <v>141073.70000000001</v>
      </c>
      <c r="N69" s="15">
        <v>2000</v>
      </c>
      <c r="O69" s="43">
        <f t="shared" si="6"/>
        <v>1.4380864246798639</v>
      </c>
      <c r="P69" s="14">
        <v>142145.70000000001</v>
      </c>
      <c r="Q69" s="15">
        <v>1072</v>
      </c>
      <c r="R69" s="13">
        <v>0.76</v>
      </c>
      <c r="S69" s="15">
        <f t="shared" si="9"/>
        <v>4885.7000000000116</v>
      </c>
      <c r="T69" s="13">
        <v>3.5590000000000002</v>
      </c>
    </row>
    <row r="70" spans="1:20" s="16" customFormat="1" ht="31.5" hidden="1" x14ac:dyDescent="0.25">
      <c r="A70" s="22"/>
      <c r="B70" s="24" t="s">
        <v>70</v>
      </c>
      <c r="C70" s="14">
        <v>2517</v>
      </c>
      <c r="D70" s="14">
        <v>2729.01</v>
      </c>
      <c r="E70" s="15">
        <v>212.01000000000022</v>
      </c>
      <c r="F70" s="13">
        <v>8.423</v>
      </c>
      <c r="G70" s="14">
        <v>3739.01</v>
      </c>
      <c r="H70" s="15">
        <v>1010</v>
      </c>
      <c r="I70" s="38">
        <f t="shared" si="2"/>
        <v>37.009758117412538</v>
      </c>
      <c r="J70" s="14">
        <v>4278.4279999999999</v>
      </c>
      <c r="K70" s="15">
        <v>539.41799999999967</v>
      </c>
      <c r="L70" s="13">
        <v>14.427</v>
      </c>
      <c r="M70" s="14">
        <v>4906.7080000000005</v>
      </c>
      <c r="N70" s="15">
        <v>628.28000000000065</v>
      </c>
      <c r="O70" s="43">
        <f t="shared" si="6"/>
        <v>14.6848328404732</v>
      </c>
      <c r="P70" s="14">
        <v>5619.49</v>
      </c>
      <c r="Q70" s="15">
        <v>712.78199999999924</v>
      </c>
      <c r="R70" s="13">
        <v>14.526999999999999</v>
      </c>
      <c r="S70" s="15">
        <f t="shared" si="9"/>
        <v>3102.49</v>
      </c>
      <c r="T70" s="13">
        <v>123.261</v>
      </c>
    </row>
    <row r="71" spans="1:20" s="16" customFormat="1" hidden="1" x14ac:dyDescent="0.25">
      <c r="A71" s="18">
        <v>3</v>
      </c>
      <c r="B71" s="17" t="s">
        <v>71</v>
      </c>
      <c r="C71" s="14">
        <v>23643</v>
      </c>
      <c r="D71" s="14">
        <v>20250.163999999997</v>
      </c>
      <c r="E71" s="15">
        <v>-3392.836000000003</v>
      </c>
      <c r="F71" s="13">
        <v>-14.35</v>
      </c>
      <c r="G71" s="14">
        <v>18956.878000000001</v>
      </c>
      <c r="H71" s="15">
        <v>-1293.2859999999964</v>
      </c>
      <c r="I71" s="38">
        <f t="shared" si="2"/>
        <v>-6.3865458077277628</v>
      </c>
      <c r="J71" s="14">
        <v>18081.673999999999</v>
      </c>
      <c r="K71" s="15">
        <v>-875.20400000000154</v>
      </c>
      <c r="L71" s="13">
        <v>-4.617</v>
      </c>
      <c r="M71" s="14">
        <v>17240.322</v>
      </c>
      <c r="N71" s="15">
        <v>-841.35199999999895</v>
      </c>
      <c r="O71" s="43">
        <f t="shared" si="6"/>
        <v>-4.653064754955758</v>
      </c>
      <c r="P71" s="14">
        <v>16391.549559999999</v>
      </c>
      <c r="Q71" s="15">
        <v>-848.77244000000064</v>
      </c>
      <c r="R71" s="13">
        <v>-4.923</v>
      </c>
      <c r="S71" s="15">
        <f t="shared" si="9"/>
        <v>-7251.4504400000005</v>
      </c>
      <c r="T71" s="13">
        <v>-30.670999999999999</v>
      </c>
    </row>
    <row r="72" spans="1:20" s="16" customFormat="1" ht="31.5" hidden="1" x14ac:dyDescent="0.25">
      <c r="A72" s="22"/>
      <c r="B72" s="24" t="s">
        <v>72</v>
      </c>
      <c r="C72" s="14">
        <v>757</v>
      </c>
      <c r="D72" s="14">
        <v>769.14200000000005</v>
      </c>
      <c r="E72" s="15">
        <v>12.142000000000053</v>
      </c>
      <c r="F72" s="13">
        <v>1.6040000000000001</v>
      </c>
      <c r="G72" s="14">
        <v>838.69939999999997</v>
      </c>
      <c r="H72" s="15">
        <v>69.557399999999916</v>
      </c>
      <c r="I72" s="38">
        <f t="shared" si="2"/>
        <v>9.0435056205486006</v>
      </c>
      <c r="J72" s="14">
        <v>962.62400000000002</v>
      </c>
      <c r="K72" s="15">
        <v>123.92460000000005</v>
      </c>
      <c r="L72" s="13">
        <v>14.776</v>
      </c>
      <c r="M72" s="14">
        <v>909.98400000000004</v>
      </c>
      <c r="N72" s="15">
        <v>-52.639999999999986</v>
      </c>
      <c r="O72" s="43">
        <f t="shared" si="6"/>
        <v>-5.4683864104780255</v>
      </c>
      <c r="P72" s="14">
        <v>885.7894</v>
      </c>
      <c r="Q72" s="15">
        <v>-24.194600000000037</v>
      </c>
      <c r="R72" s="13">
        <v>-2.6589999999999998</v>
      </c>
      <c r="S72" s="15">
        <f t="shared" si="9"/>
        <v>128.7894</v>
      </c>
      <c r="T72" s="13">
        <v>17.013000000000002</v>
      </c>
    </row>
    <row r="73" spans="1:20" s="16" customFormat="1" hidden="1" x14ac:dyDescent="0.25">
      <c r="A73" s="18">
        <v>4</v>
      </c>
      <c r="B73" s="17" t="s">
        <v>73</v>
      </c>
      <c r="C73" s="14">
        <v>21156</v>
      </c>
      <c r="D73" s="14">
        <v>18598.243999999999</v>
      </c>
      <c r="E73" s="15">
        <v>-2557.7560000000012</v>
      </c>
      <c r="F73" s="13">
        <v>-12.09</v>
      </c>
      <c r="G73" s="14">
        <v>17562.368000000002</v>
      </c>
      <c r="H73" s="15">
        <v>-1035.8759999999966</v>
      </c>
      <c r="I73" s="38">
        <f t="shared" si="2"/>
        <v>-5.5697516389181505</v>
      </c>
      <c r="J73" s="14">
        <v>17331.830000000002</v>
      </c>
      <c r="K73" s="15">
        <v>-230.53800000000047</v>
      </c>
      <c r="L73" s="13">
        <v>-1.3129999999999999</v>
      </c>
      <c r="M73" s="14">
        <v>16770.2</v>
      </c>
      <c r="N73" s="15">
        <v>-561.63000000000102</v>
      </c>
      <c r="O73" s="43">
        <f t="shared" si="6"/>
        <v>-3.2404541240019138</v>
      </c>
      <c r="P73" s="14">
        <v>16084.552</v>
      </c>
      <c r="Q73" s="15">
        <v>-685.64800000000105</v>
      </c>
      <c r="R73" s="13">
        <v>-4.0880000000000001</v>
      </c>
      <c r="S73" s="15">
        <f t="shared" si="9"/>
        <v>-5071.4480000000003</v>
      </c>
      <c r="T73" s="13">
        <v>-23.972000000000001</v>
      </c>
    </row>
    <row r="74" spans="1:20" s="16" customFormat="1" ht="31.5" hidden="1" x14ac:dyDescent="0.25">
      <c r="A74" s="22"/>
      <c r="B74" s="24" t="s">
        <v>74</v>
      </c>
      <c r="C74" s="14">
        <v>1234</v>
      </c>
      <c r="D74" s="14">
        <v>1036.28</v>
      </c>
      <c r="E74" s="15">
        <v>-197.72000000000003</v>
      </c>
      <c r="F74" s="13">
        <v>-16.023</v>
      </c>
      <c r="G74" s="14">
        <v>1518.1679999999999</v>
      </c>
      <c r="H74" s="15">
        <v>481.88799999999992</v>
      </c>
      <c r="I74" s="38">
        <f t="shared" si="2"/>
        <v>46.501717682479629</v>
      </c>
      <c r="J74" s="14">
        <v>1181.7935</v>
      </c>
      <c r="K74" s="15">
        <v>-336.3744999999999</v>
      </c>
      <c r="L74" s="13">
        <v>-22.157</v>
      </c>
      <c r="M74" s="14">
        <v>983.44799999999998</v>
      </c>
      <c r="N74" s="15">
        <v>-198.34550000000002</v>
      </c>
      <c r="O74" s="43">
        <f t="shared" si="6"/>
        <v>-16.783431284737986</v>
      </c>
      <c r="P74" s="14">
        <v>925.80939999999998</v>
      </c>
      <c r="Q74" s="15">
        <v>-57.638599999999997</v>
      </c>
      <c r="R74" s="13">
        <v>-5.8609999999999998</v>
      </c>
      <c r="S74" s="15">
        <f t="shared" si="9"/>
        <v>-308.19060000000002</v>
      </c>
      <c r="T74" s="13">
        <v>-24.975000000000001</v>
      </c>
    </row>
    <row r="75" spans="1:20" s="16" customFormat="1" hidden="1" x14ac:dyDescent="0.25">
      <c r="A75" s="18">
        <v>5</v>
      </c>
      <c r="B75" s="17" t="s">
        <v>75</v>
      </c>
      <c r="C75" s="14">
        <v>23090</v>
      </c>
      <c r="D75" s="14">
        <v>26823.599999999999</v>
      </c>
      <c r="E75" s="15">
        <v>3733.5999999999985</v>
      </c>
      <c r="F75" s="13">
        <v>16.170000000000002</v>
      </c>
      <c r="G75" s="14">
        <v>30516.76</v>
      </c>
      <c r="H75" s="15">
        <v>3693.16</v>
      </c>
      <c r="I75" s="38">
        <f t="shared" si="2"/>
        <v>13.768323416692763</v>
      </c>
      <c r="J75" s="14">
        <v>30867.4</v>
      </c>
      <c r="K75" s="15">
        <v>350.64000000000306</v>
      </c>
      <c r="L75" s="13">
        <v>1.149</v>
      </c>
      <c r="M75" s="14">
        <v>31425.68</v>
      </c>
      <c r="N75" s="15">
        <v>558.27999999999884</v>
      </c>
      <c r="O75" s="43">
        <f t="shared" si="6"/>
        <v>1.8086395355617864</v>
      </c>
      <c r="P75" s="14">
        <v>32071.68</v>
      </c>
      <c r="Q75" s="15">
        <v>646</v>
      </c>
      <c r="R75" s="13">
        <v>2.056</v>
      </c>
      <c r="S75" s="15">
        <f t="shared" si="9"/>
        <v>8981.68</v>
      </c>
      <c r="T75" s="13">
        <v>38.899000000000001</v>
      </c>
    </row>
    <row r="76" spans="1:20" ht="31.5" hidden="1" x14ac:dyDescent="0.25">
      <c r="A76" s="22"/>
      <c r="B76" s="24" t="s">
        <v>76</v>
      </c>
      <c r="C76" s="14">
        <v>423</v>
      </c>
      <c r="D76" s="14">
        <v>668.4559999999999</v>
      </c>
      <c r="E76" s="15">
        <v>245.4559999999999</v>
      </c>
      <c r="F76" s="13">
        <v>58.027000000000001</v>
      </c>
      <c r="G76" s="14">
        <v>939.72960000000012</v>
      </c>
      <c r="H76" s="15">
        <v>271.27360000000022</v>
      </c>
      <c r="I76" s="38">
        <f t="shared" ref="I76:I93" si="16">H76/D76*100</f>
        <v>40.582117596371376</v>
      </c>
      <c r="J76" s="14">
        <v>1056.076</v>
      </c>
      <c r="K76" s="15">
        <v>116.3463999999999</v>
      </c>
      <c r="L76" s="13">
        <v>12.381</v>
      </c>
      <c r="M76" s="14">
        <v>1214.9359999999999</v>
      </c>
      <c r="N76" s="15">
        <v>158.8599999999999</v>
      </c>
      <c r="O76" s="43">
        <f t="shared" ref="O76:O93" si="17">N76/J76*100</f>
        <v>15.042478003477013</v>
      </c>
      <c r="P76" s="14">
        <v>1354.396</v>
      </c>
      <c r="Q76" s="15">
        <v>139.46000000000004</v>
      </c>
      <c r="R76" s="13">
        <v>11.478999999999999</v>
      </c>
      <c r="S76" s="15">
        <f t="shared" ref="S76:S93" si="18">P76-C76</f>
        <v>931.39599999999996</v>
      </c>
      <c r="T76" s="13">
        <v>220.18799999999999</v>
      </c>
    </row>
    <row r="77" spans="1:20" ht="31.5" hidden="1" x14ac:dyDescent="0.25">
      <c r="A77" s="18">
        <v>6</v>
      </c>
      <c r="B77" s="17" t="s">
        <v>77</v>
      </c>
      <c r="C77" s="14">
        <v>26700</v>
      </c>
      <c r="D77" s="14">
        <v>20110.28</v>
      </c>
      <c r="E77" s="15">
        <v>-6589.7200000000012</v>
      </c>
      <c r="F77" s="13">
        <v>-24.681000000000001</v>
      </c>
      <c r="G77" s="14">
        <v>20976.008000000002</v>
      </c>
      <c r="H77" s="15">
        <v>865.72800000000279</v>
      </c>
      <c r="I77" s="38">
        <f t="shared" si="16"/>
        <v>4.3049027661474764</v>
      </c>
      <c r="J77" s="14">
        <v>21658.324000000001</v>
      </c>
      <c r="K77" s="15">
        <v>682.31599999999889</v>
      </c>
      <c r="L77" s="13">
        <v>3.2530000000000001</v>
      </c>
      <c r="M77" s="14">
        <v>22893.834000000003</v>
      </c>
      <c r="N77" s="15">
        <v>1235.510000000002</v>
      </c>
      <c r="O77" s="43">
        <f t="shared" si="17"/>
        <v>5.7045503613299067</v>
      </c>
      <c r="P77" s="14">
        <v>24231.834000000003</v>
      </c>
      <c r="Q77" s="15">
        <v>1338</v>
      </c>
      <c r="R77" s="13">
        <v>5.8440000000000003</v>
      </c>
      <c r="S77" s="15">
        <f t="shared" si="18"/>
        <v>-2468.1659999999974</v>
      </c>
      <c r="T77" s="13">
        <v>-9.2439999999999998</v>
      </c>
    </row>
    <row r="78" spans="1:20" ht="31.5" hidden="1" x14ac:dyDescent="0.25">
      <c r="A78" s="18">
        <v>7</v>
      </c>
      <c r="B78" s="17" t="s">
        <v>78</v>
      </c>
      <c r="C78" s="14">
        <v>2</v>
      </c>
      <c r="D78" s="14">
        <v>1</v>
      </c>
      <c r="E78" s="15">
        <v>-1</v>
      </c>
      <c r="F78" s="13">
        <v>-50</v>
      </c>
      <c r="G78" s="14">
        <v>1</v>
      </c>
      <c r="H78" s="15">
        <v>0</v>
      </c>
      <c r="I78" s="38">
        <f t="shared" si="16"/>
        <v>0</v>
      </c>
      <c r="J78" s="14">
        <v>1</v>
      </c>
      <c r="K78" s="15">
        <v>0</v>
      </c>
      <c r="L78" s="13">
        <v>0</v>
      </c>
      <c r="M78" s="14">
        <v>1</v>
      </c>
      <c r="N78" s="15">
        <v>0</v>
      </c>
      <c r="O78" s="43">
        <f t="shared" si="17"/>
        <v>0</v>
      </c>
      <c r="P78" s="14">
        <v>1</v>
      </c>
      <c r="Q78" s="15">
        <v>0</v>
      </c>
      <c r="R78" s="13">
        <v>0</v>
      </c>
      <c r="S78" s="15">
        <f t="shared" si="18"/>
        <v>-1</v>
      </c>
      <c r="T78" s="13">
        <v>-50</v>
      </c>
    </row>
    <row r="79" spans="1:20" hidden="1" x14ac:dyDescent="0.25">
      <c r="A79" s="18">
        <v>8</v>
      </c>
      <c r="B79" s="17" t="s">
        <v>79</v>
      </c>
      <c r="C79" s="14">
        <v>4021</v>
      </c>
      <c r="D79" s="14">
        <v>4824.3999999999996</v>
      </c>
      <c r="E79" s="15">
        <v>803.39999999999964</v>
      </c>
      <c r="F79" s="13">
        <v>19.98</v>
      </c>
      <c r="G79" s="14">
        <v>5281.04</v>
      </c>
      <c r="H79" s="15">
        <v>456.64000000000033</v>
      </c>
      <c r="I79" s="38">
        <f t="shared" si="16"/>
        <v>9.4652184727634605</v>
      </c>
      <c r="J79" s="14">
        <v>5956.84</v>
      </c>
      <c r="K79" s="15">
        <v>675.80000000000018</v>
      </c>
      <c r="L79" s="13">
        <v>12.797000000000001</v>
      </c>
      <c r="M79" s="14">
        <v>6634.84</v>
      </c>
      <c r="N79" s="15">
        <v>678</v>
      </c>
      <c r="O79" s="43">
        <f t="shared" si="17"/>
        <v>11.381873610840646</v>
      </c>
      <c r="P79" s="14">
        <v>7308.84</v>
      </c>
      <c r="Q79" s="15">
        <v>674</v>
      </c>
      <c r="R79" s="13">
        <v>10.157999999999999</v>
      </c>
      <c r="S79" s="15">
        <f t="shared" si="18"/>
        <v>3287.84</v>
      </c>
      <c r="T79" s="13">
        <v>81.766999999999996</v>
      </c>
    </row>
    <row r="80" spans="1:20" ht="31.5" hidden="1" x14ac:dyDescent="0.25">
      <c r="A80" s="18">
        <v>9</v>
      </c>
      <c r="B80" s="17" t="s">
        <v>80</v>
      </c>
      <c r="C80" s="14">
        <v>2274</v>
      </c>
      <c r="D80" s="14">
        <v>2778</v>
      </c>
      <c r="E80" s="15">
        <v>504</v>
      </c>
      <c r="F80" s="13">
        <v>22.164000000000001</v>
      </c>
      <c r="G80" s="14">
        <v>2877</v>
      </c>
      <c r="H80" s="15">
        <v>99</v>
      </c>
      <c r="I80" s="38">
        <f t="shared" si="16"/>
        <v>3.5637149028077757</v>
      </c>
      <c r="J80" s="14">
        <v>3012</v>
      </c>
      <c r="K80" s="15">
        <v>135</v>
      </c>
      <c r="L80" s="13">
        <v>4.6920000000000002</v>
      </c>
      <c r="M80" s="14">
        <v>3037</v>
      </c>
      <c r="N80" s="15">
        <v>25</v>
      </c>
      <c r="O80" s="43">
        <f t="shared" si="17"/>
        <v>0.83001328021248333</v>
      </c>
      <c r="P80" s="14">
        <v>3062</v>
      </c>
      <c r="Q80" s="15">
        <v>25</v>
      </c>
      <c r="R80" s="13">
        <v>0.82299999999999995</v>
      </c>
      <c r="S80" s="15">
        <f t="shared" si="18"/>
        <v>788</v>
      </c>
      <c r="T80" s="13">
        <v>34.652999999999999</v>
      </c>
    </row>
    <row r="81" spans="1:20" hidden="1" x14ac:dyDescent="0.25">
      <c r="A81" s="18">
        <v>10</v>
      </c>
      <c r="B81" s="17" t="s">
        <v>81</v>
      </c>
      <c r="C81" s="14">
        <v>26037</v>
      </c>
      <c r="D81" s="14">
        <v>24208.5</v>
      </c>
      <c r="E81" s="15">
        <v>-1828.5</v>
      </c>
      <c r="F81" s="13">
        <v>-7.0229999999999997</v>
      </c>
      <c r="G81" s="14">
        <v>31572.75</v>
      </c>
      <c r="H81" s="15">
        <v>7364.25</v>
      </c>
      <c r="I81" s="38">
        <f t="shared" si="16"/>
        <v>30.420100377966421</v>
      </c>
      <c r="J81" s="14">
        <v>34616.009999999995</v>
      </c>
      <c r="K81" s="15">
        <v>3043.2599999999948</v>
      </c>
      <c r="L81" s="13">
        <v>9.6389999999999993</v>
      </c>
      <c r="M81" s="14">
        <v>39582.86</v>
      </c>
      <c r="N81" s="15">
        <v>4966.8500000000058</v>
      </c>
      <c r="O81" s="43">
        <f t="shared" si="17"/>
        <v>14.348418549682664</v>
      </c>
      <c r="P81" s="14">
        <v>45029.009999999995</v>
      </c>
      <c r="Q81" s="15">
        <v>5446.1499999999942</v>
      </c>
      <c r="R81" s="13">
        <v>13.759</v>
      </c>
      <c r="S81" s="15">
        <f t="shared" si="18"/>
        <v>18992.009999999995</v>
      </c>
      <c r="T81" s="13">
        <v>72.941999999999993</v>
      </c>
    </row>
    <row r="82" spans="1:20" hidden="1" x14ac:dyDescent="0.25">
      <c r="A82" s="18">
        <v>11</v>
      </c>
      <c r="B82" s="17" t="s">
        <v>82</v>
      </c>
      <c r="C82" s="14">
        <v>1361</v>
      </c>
      <c r="D82" s="14">
        <v>1994</v>
      </c>
      <c r="E82" s="15">
        <v>633</v>
      </c>
      <c r="F82" s="13">
        <v>46.51</v>
      </c>
      <c r="G82" s="14">
        <v>2497</v>
      </c>
      <c r="H82" s="15">
        <v>503</v>
      </c>
      <c r="I82" s="38">
        <f t="shared" si="16"/>
        <v>25.22567703109328</v>
      </c>
      <c r="J82" s="14">
        <v>3361</v>
      </c>
      <c r="K82" s="15">
        <v>864</v>
      </c>
      <c r="L82" s="13">
        <v>34.601999999999997</v>
      </c>
      <c r="M82" s="14">
        <v>4169</v>
      </c>
      <c r="N82" s="15">
        <v>808</v>
      </c>
      <c r="O82" s="43">
        <f t="shared" si="17"/>
        <v>24.040464147575129</v>
      </c>
      <c r="P82" s="14">
        <v>4912</v>
      </c>
      <c r="Q82" s="15">
        <v>743</v>
      </c>
      <c r="R82" s="13">
        <v>17.821999999999999</v>
      </c>
      <c r="S82" s="15">
        <f t="shared" si="18"/>
        <v>3551</v>
      </c>
      <c r="T82" s="13">
        <v>260.911</v>
      </c>
    </row>
    <row r="83" spans="1:20" ht="31.5" hidden="1" x14ac:dyDescent="0.25">
      <c r="A83" s="18">
        <v>12</v>
      </c>
      <c r="B83" s="17" t="s">
        <v>83</v>
      </c>
      <c r="C83" s="14">
        <v>63437</v>
      </c>
      <c r="D83" s="14">
        <v>53778</v>
      </c>
      <c r="E83" s="15">
        <v>-9659</v>
      </c>
      <c r="F83" s="13">
        <v>-15.226000000000001</v>
      </c>
      <c r="G83" s="14">
        <v>59371.7</v>
      </c>
      <c r="H83" s="15">
        <v>5593.6999999999971</v>
      </c>
      <c r="I83" s="38">
        <f t="shared" si="16"/>
        <v>10.401465283201304</v>
      </c>
      <c r="J83" s="14">
        <v>67472.7</v>
      </c>
      <c r="K83" s="15">
        <v>8101</v>
      </c>
      <c r="L83" s="13">
        <v>13.645</v>
      </c>
      <c r="M83" s="14">
        <v>74319.7</v>
      </c>
      <c r="N83" s="15">
        <v>6847</v>
      </c>
      <c r="O83" s="43">
        <f t="shared" si="17"/>
        <v>10.147807928243571</v>
      </c>
      <c r="P83" s="14">
        <v>82379.7</v>
      </c>
      <c r="Q83" s="15">
        <v>8060</v>
      </c>
      <c r="R83" s="13">
        <v>10.845000000000001</v>
      </c>
      <c r="S83" s="15">
        <f t="shared" si="18"/>
        <v>18942.699999999997</v>
      </c>
      <c r="T83" s="13">
        <v>29.861000000000001</v>
      </c>
    </row>
    <row r="84" spans="1:20" ht="31.5" hidden="1" x14ac:dyDescent="0.25">
      <c r="A84" s="18">
        <v>13</v>
      </c>
      <c r="B84" s="19" t="s">
        <v>84</v>
      </c>
      <c r="C84" s="14">
        <v>704</v>
      </c>
      <c r="D84" s="14">
        <v>1084.4000000000001</v>
      </c>
      <c r="E84" s="15">
        <v>380.40000000000009</v>
      </c>
      <c r="F84" s="13">
        <v>54.033999999999999</v>
      </c>
      <c r="G84" s="14">
        <v>1307.8400000000001</v>
      </c>
      <c r="H84" s="15">
        <v>223.44000000000005</v>
      </c>
      <c r="I84" s="38">
        <f t="shared" si="16"/>
        <v>20.60494282552564</v>
      </c>
      <c r="J84" s="14">
        <v>1511.2</v>
      </c>
      <c r="K84" s="15">
        <v>203.3599999999999</v>
      </c>
      <c r="L84" s="13">
        <v>15.548999999999999</v>
      </c>
      <c r="M84" s="14">
        <v>1826.2</v>
      </c>
      <c r="N84" s="15">
        <v>315</v>
      </c>
      <c r="O84" s="43">
        <f t="shared" si="17"/>
        <v>20.844362096347275</v>
      </c>
      <c r="P84" s="14">
        <v>1840.2</v>
      </c>
      <c r="Q84" s="15">
        <v>14</v>
      </c>
      <c r="R84" s="13">
        <v>0.76700000000000002</v>
      </c>
      <c r="S84" s="15">
        <f t="shared" si="18"/>
        <v>1136.2</v>
      </c>
      <c r="T84" s="13">
        <v>161.392</v>
      </c>
    </row>
    <row r="85" spans="1:20" hidden="1" x14ac:dyDescent="0.25">
      <c r="A85" s="18">
        <v>14</v>
      </c>
      <c r="B85" s="17" t="s">
        <v>85</v>
      </c>
      <c r="C85" s="14">
        <v>96</v>
      </c>
      <c r="D85" s="14">
        <v>96</v>
      </c>
      <c r="E85" s="15">
        <v>0</v>
      </c>
      <c r="F85" s="13">
        <v>0</v>
      </c>
      <c r="G85" s="14">
        <v>96</v>
      </c>
      <c r="H85" s="15">
        <v>0</v>
      </c>
      <c r="I85" s="38">
        <f t="shared" si="16"/>
        <v>0</v>
      </c>
      <c r="J85" s="14">
        <v>96</v>
      </c>
      <c r="K85" s="15">
        <v>0</v>
      </c>
      <c r="L85" s="13">
        <v>0</v>
      </c>
      <c r="M85" s="14">
        <v>96</v>
      </c>
      <c r="N85" s="15">
        <v>0</v>
      </c>
      <c r="O85" s="43">
        <f t="shared" si="17"/>
        <v>0</v>
      </c>
      <c r="P85" s="14">
        <v>96</v>
      </c>
      <c r="Q85" s="15">
        <v>0</v>
      </c>
      <c r="R85" s="13">
        <v>0</v>
      </c>
      <c r="S85" s="15">
        <f t="shared" si="18"/>
        <v>0</v>
      </c>
      <c r="T85" s="13">
        <v>0</v>
      </c>
    </row>
    <row r="86" spans="1:20" hidden="1" x14ac:dyDescent="0.25">
      <c r="A86" s="22"/>
      <c r="B86" s="24" t="s">
        <v>86</v>
      </c>
      <c r="C86" s="14">
        <v>47</v>
      </c>
      <c r="D86" s="14">
        <v>47</v>
      </c>
      <c r="E86" s="15">
        <v>0</v>
      </c>
      <c r="F86" s="13">
        <v>0</v>
      </c>
      <c r="G86" s="14">
        <v>46</v>
      </c>
      <c r="H86" s="15">
        <v>-1</v>
      </c>
      <c r="I86" s="38">
        <f t="shared" si="16"/>
        <v>-2.1276595744680851</v>
      </c>
      <c r="J86" s="14">
        <v>46</v>
      </c>
      <c r="K86" s="15">
        <v>0</v>
      </c>
      <c r="L86" s="13">
        <v>0</v>
      </c>
      <c r="M86" s="14">
        <v>46</v>
      </c>
      <c r="N86" s="15">
        <v>0</v>
      </c>
      <c r="O86" s="43">
        <f t="shared" si="17"/>
        <v>0</v>
      </c>
      <c r="P86" s="14">
        <v>46</v>
      </c>
      <c r="Q86" s="15">
        <v>0</v>
      </c>
      <c r="R86" s="13">
        <v>0</v>
      </c>
      <c r="S86" s="15">
        <f t="shared" si="18"/>
        <v>-1</v>
      </c>
      <c r="T86" s="13">
        <v>-2.1280000000000001</v>
      </c>
    </row>
    <row r="87" spans="1:20" hidden="1" x14ac:dyDescent="0.25">
      <c r="A87" s="77" t="s">
        <v>87</v>
      </c>
      <c r="B87" s="77"/>
      <c r="C87" s="27">
        <f>C50+C15</f>
        <v>154515</v>
      </c>
      <c r="D87" s="27">
        <f>D50+D15</f>
        <v>176656</v>
      </c>
      <c r="E87" s="12">
        <f t="shared" ref="E87" si="19">D87-C87</f>
        <v>22141</v>
      </c>
      <c r="F87" s="13">
        <f t="shared" ref="F87" si="20">IF(OR(ISBLANK(E87), E87="",AND(C87=0,E87=0)), "", IF(AND(C87=0, E87&gt;0), 100, IF(AND(C87&gt;0, E87=0), 0, ROUND((E87/C87)*100, 3))))</f>
        <v>14.329000000000001</v>
      </c>
      <c r="G87" s="27">
        <f>G50+G15</f>
        <v>190156</v>
      </c>
      <c r="H87" s="12">
        <f t="shared" ref="H87" si="21">G87-D87</f>
        <v>13500</v>
      </c>
      <c r="I87" s="38">
        <f t="shared" si="16"/>
        <v>7.6419708359750027</v>
      </c>
      <c r="J87" s="27">
        <f>J50+J15</f>
        <v>215826</v>
      </c>
      <c r="K87" s="12">
        <f t="shared" ref="K87" si="22">J87-G87</f>
        <v>25670</v>
      </c>
      <c r="L87" s="13">
        <f t="shared" ref="L87" si="23">IF(OR(ISBLANK(K87), K87="",AND(G87=0,K87=0)), "", IF(AND(G87=0, K87&gt;0), 100, IF(AND(G87&gt;0, K87=0), 0, ROUND((K87/G87)*100, 3))))</f>
        <v>13.499000000000001</v>
      </c>
      <c r="M87" s="27">
        <f>M50+M15</f>
        <v>259716</v>
      </c>
      <c r="N87" s="12">
        <f t="shared" ref="N87" si="24">M87-J87</f>
        <v>43890</v>
      </c>
      <c r="O87" s="43">
        <f t="shared" si="17"/>
        <v>20.335826082121709</v>
      </c>
      <c r="P87" s="27">
        <f>P50+P15</f>
        <v>324738</v>
      </c>
      <c r="Q87" s="12">
        <f t="shared" ref="Q87" si="25">P87-M87</f>
        <v>65022</v>
      </c>
      <c r="R87" s="13">
        <f t="shared" ref="R87" si="26">IF(OR(ISBLANK(Q87), Q87="",AND(M87=0,Q87=0)), "", IF(AND(M87=0, Q87&gt;0), 100, IF(AND(M87&gt;0, Q87=0), 0, ROUND((Q87/M87)*100, 3))))</f>
        <v>25.036000000000001</v>
      </c>
      <c r="S87" s="15">
        <f t="shared" si="18"/>
        <v>170223</v>
      </c>
      <c r="T87" s="13">
        <f t="shared" ref="T87" si="27">IF(OR(ISBLANK(S87), S87="",AND(C87=0,S87=0)), "", IF(AND(C87=0, S87&gt;0), 100, IF(AND(C87&gt;0, S87=0), 0, ROUND((S87/C87)*100, 3))))</f>
        <v>110.166</v>
      </c>
    </row>
    <row r="88" spans="1:20" hidden="1" x14ac:dyDescent="0.25">
      <c r="A88" s="28"/>
      <c r="B88" s="29"/>
      <c r="D88" s="3"/>
      <c r="E88" s="3"/>
      <c r="H88" s="30"/>
      <c r="I88" s="38" t="e">
        <f t="shared" si="16"/>
        <v>#DIV/0!</v>
      </c>
      <c r="J88" s="30"/>
      <c r="K88" s="74"/>
      <c r="L88" s="74"/>
      <c r="M88" s="74"/>
      <c r="N88" s="30"/>
      <c r="O88" s="43" t="e">
        <f t="shared" si="17"/>
        <v>#DIV/0!</v>
      </c>
      <c r="P88" s="30"/>
      <c r="Q88" s="30"/>
      <c r="R88" s="30"/>
      <c r="S88" s="15">
        <f t="shared" si="18"/>
        <v>0</v>
      </c>
      <c r="T88" s="30"/>
    </row>
    <row r="89" spans="1:20" ht="21" hidden="1" customHeight="1" x14ac:dyDescent="0.25">
      <c r="A89" s="31"/>
      <c r="B89" s="30"/>
      <c r="D89" s="3"/>
      <c r="E89" s="3"/>
      <c r="G89" s="29"/>
      <c r="H89" s="29"/>
      <c r="I89" s="38" t="e">
        <f t="shared" si="16"/>
        <v>#DIV/0!</v>
      </c>
      <c r="J89" s="29"/>
      <c r="K89" s="75"/>
      <c r="L89" s="75"/>
      <c r="M89" s="75"/>
      <c r="N89" s="29"/>
      <c r="O89" s="43" t="e">
        <f t="shared" si="17"/>
        <v>#DIV/0!</v>
      </c>
      <c r="P89" s="29"/>
      <c r="Q89" s="29"/>
      <c r="R89" s="29"/>
      <c r="S89" s="15">
        <f t="shared" si="18"/>
        <v>0</v>
      </c>
      <c r="T89" s="29"/>
    </row>
    <row r="90" spans="1:20" hidden="1" x14ac:dyDescent="0.25">
      <c r="A90" s="31"/>
      <c r="B90" s="30"/>
      <c r="D90" s="3"/>
      <c r="E90" s="3"/>
      <c r="G90" s="30"/>
      <c r="H90" s="30"/>
      <c r="I90" s="38" t="e">
        <f t="shared" si="16"/>
        <v>#DIV/0!</v>
      </c>
      <c r="J90" s="30"/>
      <c r="K90" s="30"/>
      <c r="L90" s="30"/>
      <c r="M90" s="30"/>
      <c r="N90" s="30"/>
      <c r="O90" s="43" t="e">
        <f t="shared" si="17"/>
        <v>#DIV/0!</v>
      </c>
      <c r="P90" s="30"/>
      <c r="Q90" s="30"/>
      <c r="R90" s="30"/>
      <c r="S90" s="15">
        <f t="shared" si="18"/>
        <v>0</v>
      </c>
      <c r="T90" s="30"/>
    </row>
    <row r="91" spans="1:20" hidden="1" x14ac:dyDescent="0.25">
      <c r="A91" s="3"/>
      <c r="B91" s="3"/>
      <c r="C91" s="3"/>
      <c r="I91" s="38" t="e">
        <f t="shared" si="16"/>
        <v>#DIV/0!</v>
      </c>
      <c r="O91" s="43" t="e">
        <f t="shared" si="17"/>
        <v>#DIV/0!</v>
      </c>
      <c r="S91" s="15">
        <f t="shared" si="18"/>
        <v>0</v>
      </c>
    </row>
    <row r="92" spans="1:20" s="32" customFormat="1" ht="16.5" hidden="1" x14ac:dyDescent="0.25">
      <c r="A92" s="76"/>
      <c r="B92" s="76"/>
      <c r="I92" s="38" t="e">
        <f t="shared" si="16"/>
        <v>#DIV/0!</v>
      </c>
      <c r="K92" s="33" t="s">
        <v>88</v>
      </c>
      <c r="L92" s="33"/>
      <c r="M92" s="33"/>
      <c r="O92" s="43" t="e">
        <f t="shared" si="17"/>
        <v>#DIV/0!</v>
      </c>
      <c r="S92" s="15">
        <f t="shared" si="18"/>
        <v>0</v>
      </c>
    </row>
    <row r="93" spans="1:20" s="32" customFormat="1" ht="16.5" hidden="1" x14ac:dyDescent="0.25">
      <c r="A93" s="34"/>
      <c r="B93" s="35" t="s">
        <v>89</v>
      </c>
      <c r="C93" s="34"/>
      <c r="I93" s="38" t="e">
        <f t="shared" si="16"/>
        <v>#DIV/0!</v>
      </c>
      <c r="K93" s="34" t="s">
        <v>90</v>
      </c>
      <c r="L93" s="34"/>
      <c r="M93" s="34"/>
      <c r="O93" s="43" t="e">
        <f t="shared" si="17"/>
        <v>#DIV/0!</v>
      </c>
      <c r="S93" s="15">
        <f t="shared" si="18"/>
        <v>0</v>
      </c>
    </row>
    <row r="94" spans="1:20" s="32" customFormat="1" ht="16.5" x14ac:dyDescent="0.25">
      <c r="A94" s="33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</row>
    <row r="95" spans="1:20" s="32" customFormat="1" ht="16.5" x14ac:dyDescent="0.25"/>
    <row r="96" spans="1:20" s="32" customFormat="1" ht="16.5" x14ac:dyDescent="0.25"/>
  </sheetData>
  <mergeCells count="39">
    <mergeCell ref="K88:M88"/>
    <mergeCell ref="K89:M89"/>
    <mergeCell ref="A92:B92"/>
    <mergeCell ref="O8:O9"/>
    <mergeCell ref="Q8:Q9"/>
    <mergeCell ref="C6:C9"/>
    <mergeCell ref="A87:B87"/>
    <mergeCell ref="P7:P9"/>
    <mergeCell ref="Q7:R7"/>
    <mergeCell ref="A6:A9"/>
    <mergeCell ref="B6:B9"/>
    <mergeCell ref="M6:O6"/>
    <mergeCell ref="P6:T6"/>
    <mergeCell ref="D7:D9"/>
    <mergeCell ref="D6:F6"/>
    <mergeCell ref="G6:I6"/>
    <mergeCell ref="J7:J9"/>
    <mergeCell ref="K7:L7"/>
    <mergeCell ref="E8:E9"/>
    <mergeCell ref="F8:F9"/>
    <mergeCell ref="H8:H9"/>
    <mergeCell ref="I8:I9"/>
    <mergeCell ref="K8:K9"/>
    <mergeCell ref="C1:R1"/>
    <mergeCell ref="A3:T3"/>
    <mergeCell ref="A4:T4"/>
    <mergeCell ref="J6:L6"/>
    <mergeCell ref="R8:R9"/>
    <mergeCell ref="S8:S9"/>
    <mergeCell ref="T8:T9"/>
    <mergeCell ref="I5:T5"/>
    <mergeCell ref="S7:T7"/>
    <mergeCell ref="L8:L9"/>
    <mergeCell ref="N8:N9"/>
    <mergeCell ref="M7:M9"/>
    <mergeCell ref="N7:O7"/>
    <mergeCell ref="E7:F7"/>
    <mergeCell ref="G7:G9"/>
    <mergeCell ref="H7:I7"/>
  </mergeCells>
  <printOptions horizontalCentered="1"/>
  <pageMargins left="0" right="0" top="0.38" bottom="0.43" header="0.39" footer="0.23622047244094499"/>
  <pageSetup paperSize="9" scale="60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PL01</vt:lpstr>
      <vt:lpstr>'PL01'!Print_Area</vt:lpstr>
      <vt:lpstr>'PL01'!Print_Titles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 Vuphuong</dc:creator>
  <cp:lastModifiedBy>Administrator</cp:lastModifiedBy>
  <cp:lastPrinted>2025-11-20T02:51:15Z</cp:lastPrinted>
  <dcterms:created xsi:type="dcterms:W3CDTF">2025-10-14T09:17:28Z</dcterms:created>
  <dcterms:modified xsi:type="dcterms:W3CDTF">2026-01-05T02:58:14Z</dcterms:modified>
</cp:coreProperties>
</file>